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dk.sharepoint.com/sites/edudk-files/Delte dokumenter/Universitetspartnere/MY - Sarawak (SWS)/Fag og kurser/Liste over udbudte fag/2025, hele året/"/>
    </mc:Choice>
  </mc:AlternateContent>
  <xr:revisionPtr revIDLastSave="0" documentId="8_{4BF68D6B-B192-B34B-9647-931AD44B9FBF}" xr6:coauthVersionLast="47" xr6:coauthVersionMax="47" xr10:uidLastSave="{00000000-0000-0000-0000-000000000000}"/>
  <bookViews>
    <workbookView xWindow="0" yWindow="760" windowWidth="30240" windowHeight="17300" activeTab="1" xr2:uid="{937B8BB4-5823-48DF-861C-77544C822B94}"/>
  </bookViews>
  <sheets>
    <sheet name="Business, Design, and Arts" sheetId="10" r:id="rId1"/>
    <sheet name="MBA" sheetId="11" r:id="rId2"/>
    <sheet name="Engineering, Computing, and Sci" sheetId="2" r:id="rId3"/>
    <sheet name="Built Environment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2" l="1"/>
  <c r="N8" i="2"/>
  <c r="P8" i="2"/>
  <c r="O7" i="2"/>
  <c r="N7" i="2"/>
  <c r="P7" i="2" s="1"/>
  <c r="Q8" i="2" l="1"/>
</calcChain>
</file>

<file path=xl/sharedStrings.xml><?xml version="1.0" encoding="utf-8"?>
<sst xmlns="http://schemas.openxmlformats.org/spreadsheetml/2006/main" count="651" uniqueCount="318">
  <si>
    <t>Faculty of Engineering, Computing, and Science</t>
  </si>
  <si>
    <t>Engineering - 2025/26 Offered Units</t>
  </si>
  <si>
    <t>#</t>
  </si>
  <si>
    <t>Unit Code</t>
  </si>
  <si>
    <t>Unit Name</t>
  </si>
  <si>
    <t>Credit Points</t>
  </si>
  <si>
    <t>Prerequisite</t>
  </si>
  <si>
    <t>CVE20001</t>
  </si>
  <si>
    <t xml:space="preserve">Topographical Engineering </t>
  </si>
  <si>
    <t>MTH10012</t>
  </si>
  <si>
    <t>CVE20015</t>
  </si>
  <si>
    <t>Digital Engineering Project</t>
  </si>
  <si>
    <t>Concurrent ENG10003</t>
  </si>
  <si>
    <t>MTH20010</t>
  </si>
  <si>
    <t>Statistics and Computation for Engineering</t>
  </si>
  <si>
    <t>MTH10012 &amp; MTH10013</t>
  </si>
  <si>
    <t>CVE20003</t>
  </si>
  <si>
    <t>Design of Concrete Structures</t>
  </si>
  <si>
    <t>MEE20004</t>
  </si>
  <si>
    <t>semester 1</t>
  </si>
  <si>
    <t>semester 2</t>
  </si>
  <si>
    <t>total</t>
  </si>
  <si>
    <t>CVE30001</t>
  </si>
  <si>
    <t>Urban Water Resources</t>
  </si>
  <si>
    <t>MEE20003</t>
  </si>
  <si>
    <t>CVE20005</t>
  </si>
  <si>
    <t>Road Engineering</t>
  </si>
  <si>
    <t>before review</t>
  </si>
  <si>
    <t>CVE30002</t>
  </si>
  <si>
    <t>Design of Steel Structures</t>
  </si>
  <si>
    <t>CVE30005</t>
  </si>
  <si>
    <t>Cost Enginering Project</t>
  </si>
  <si>
    <t>175 CPS</t>
  </si>
  <si>
    <t>after review</t>
  </si>
  <si>
    <t>EEE20006</t>
  </si>
  <si>
    <t>Circuits &amp; Electronics 1</t>
  </si>
  <si>
    <t>MTH10013 &amp; COS10025</t>
  </si>
  <si>
    <t>EEE20005</t>
  </si>
  <si>
    <t>Electrical Machines</t>
  </si>
  <si>
    <t>MTH10012 &amp; EEE20006</t>
  </si>
  <si>
    <t>TNE20003</t>
  </si>
  <si>
    <t>Internet and Cybersecurity for Engineering Applications</t>
  </si>
  <si>
    <t>Nil</t>
  </si>
  <si>
    <t>EEE20013</t>
  </si>
  <si>
    <r>
      <t>Power Protection</t>
    </r>
    <r>
      <rPr>
        <vertAlign val="superscript"/>
        <sz val="11"/>
        <color rgb="FF000000"/>
        <rFont val="Calibri"/>
        <family val="2"/>
      </rPr>
      <t>@</t>
    </r>
  </si>
  <si>
    <t>ENG30002</t>
  </si>
  <si>
    <r>
      <t>Engineering Technology Sustainability Project</t>
    </r>
    <r>
      <rPr>
        <vertAlign val="superscript"/>
        <sz val="11"/>
        <color theme="1"/>
        <rFont val="Calibri"/>
        <family val="2"/>
        <scheme val="minor"/>
      </rPr>
      <t>@</t>
    </r>
  </si>
  <si>
    <t>MTH10013 &amp; MTH10012</t>
  </si>
  <si>
    <t>COS40007</t>
  </si>
  <si>
    <t>Artificial Intelligence for Engineering</t>
  </si>
  <si>
    <t>100CPs &amp; COS10009</t>
  </si>
  <si>
    <t>MEE20005</t>
  </si>
  <si>
    <t>Materials Processing and Machining</t>
  </si>
  <si>
    <t>ENG10002</t>
  </si>
  <si>
    <t>EEE40015</t>
  </si>
  <si>
    <r>
      <t>Renewable Energy</t>
    </r>
    <r>
      <rPr>
        <vertAlign val="superscript"/>
        <sz val="11"/>
        <color rgb="FF000000"/>
        <rFont val="Calibri"/>
        <family val="2"/>
      </rPr>
      <t>@</t>
    </r>
  </si>
  <si>
    <t>EEE30002</t>
  </si>
  <si>
    <t>MEE20006</t>
  </si>
  <si>
    <t>Engineering Dynamics</t>
  </si>
  <si>
    <t>MTH10013 &amp; MTH10012 &amp; PHY10001</t>
  </si>
  <si>
    <t>Structural Mechanics</t>
  </si>
  <si>
    <t>ENG10003</t>
  </si>
  <si>
    <t>MEE30001</t>
  </si>
  <si>
    <t>Manufacturing Engineering</t>
  </si>
  <si>
    <t>MME30002</t>
  </si>
  <si>
    <t>Engineering Management Project</t>
  </si>
  <si>
    <t>100 credit points</t>
  </si>
  <si>
    <t>MEE40050</t>
  </si>
  <si>
    <t>Introduction to Building Services Engineering</t>
  </si>
  <si>
    <t>200 credit points</t>
  </si>
  <si>
    <t>Computing - 2025/26 Offered Units</t>
  </si>
  <si>
    <t>ICT10022</t>
  </si>
  <si>
    <t>ICT Inquiry Project</t>
  </si>
  <si>
    <t>COS20007</t>
  </si>
  <si>
    <t>Object Oriented Programming</t>
  </si>
  <si>
    <t>COS10009</t>
  </si>
  <si>
    <t>COS20015</t>
  </si>
  <si>
    <t>Fundamentals of Data Management</t>
  </si>
  <si>
    <t>COS10009 / SWE20004</t>
  </si>
  <si>
    <t>COS30017</t>
  </si>
  <si>
    <t>Software Development for Mobile Devices</t>
  </si>
  <si>
    <t>ICT20025</t>
  </si>
  <si>
    <t>ICT Design Project</t>
  </si>
  <si>
    <t>COS30008</t>
  </si>
  <si>
    <t>Data Structures and Patterns</t>
  </si>
  <si>
    <t>Science - 2025/26 Offered Units</t>
  </si>
  <si>
    <t>ENV30003</t>
  </si>
  <si>
    <t>Environmental Management</t>
  </si>
  <si>
    <t>100 credit points of stud</t>
  </si>
  <si>
    <t>PEH20004</t>
  </si>
  <si>
    <t>Built and Sustainable Communities</t>
  </si>
  <si>
    <t>ENV30001</t>
  </si>
  <si>
    <t>Environmental Biology</t>
  </si>
  <si>
    <t>CHE10001 or CEE20005 and BIO10001, and any of these: CHE10002, BIO20002, BCH20002</t>
  </si>
  <si>
    <t>PEH20006</t>
  </si>
  <si>
    <t>Water Science</t>
  </si>
  <si>
    <t>CHE10001 or CEE20005 or equivalent</t>
  </si>
  <si>
    <t>NPS20011</t>
  </si>
  <si>
    <t>Societal Challenges in Science</t>
  </si>
  <si>
    <t>NPS10001 Introduction to e-Science or NPS10003 Sustainability Challenges in Science</t>
  </si>
  <si>
    <t>Built Environment</t>
  </si>
  <si>
    <t>Quantity Surveying - 2025 Offered Units</t>
  </si>
  <si>
    <t>QSB20006</t>
  </si>
  <si>
    <t>Introduction to Construction Law and Contracts</t>
  </si>
  <si>
    <t>QSB20003</t>
  </si>
  <si>
    <t>Cost Planning and Control</t>
  </si>
  <si>
    <t xml:space="preserve">MEE20003 </t>
  </si>
  <si>
    <t>Fluid Mechanics 1: Forces and Energy</t>
  </si>
  <si>
    <t>Faculty of Business, Design, and Arts</t>
  </si>
  <si>
    <t>Business - 2025 Offered Units</t>
  </si>
  <si>
    <t>ACC10007</t>
  </si>
  <si>
    <t>Financial Information for Decision Making</t>
  </si>
  <si>
    <t>ACC10008</t>
  </si>
  <si>
    <t>Financial Information Systems</t>
  </si>
  <si>
    <t>ACC20007</t>
  </si>
  <si>
    <t>Management Accounting for Planning and Control</t>
  </si>
  <si>
    <t>ACC10007 + 50 cps</t>
  </si>
  <si>
    <t>ACC20013</t>
  </si>
  <si>
    <t>Company Accounting</t>
  </si>
  <si>
    <t>ACC30005</t>
  </si>
  <si>
    <t>Taxation</t>
  </si>
  <si>
    <t>ACC10007 + 125 cps</t>
  </si>
  <si>
    <t>ACC30008</t>
  </si>
  <si>
    <t>Accounting Theory</t>
  </si>
  <si>
    <t>ACC30009</t>
  </si>
  <si>
    <t>Analysis for Competitive Advantage</t>
  </si>
  <si>
    <t>ACC30010</t>
  </si>
  <si>
    <t>Auditing</t>
  </si>
  <si>
    <t>BUS30032</t>
  </si>
  <si>
    <t>Business Consulting Project</t>
  </si>
  <si>
    <t>BUS30010 OR BUS30031</t>
  </si>
  <si>
    <t>BUS10014</t>
  </si>
  <si>
    <t>Business for Sustainability, Social Change and Impact</t>
  </si>
  <si>
    <t>BUS30031</t>
  </si>
  <si>
    <t>Sustainable Business Practice</t>
  </si>
  <si>
    <t>175 cps in any UG Business Single Degree 
OR 300 cps in any UG Business Double Degree</t>
  </si>
  <si>
    <t>BUS10015</t>
  </si>
  <si>
    <t>Creative Mindset and Entrepreneurship</t>
  </si>
  <si>
    <t>ECO10005</t>
  </si>
  <si>
    <t>Economics for Business Decision Making</t>
  </si>
  <si>
    <t>ENT10001</t>
  </si>
  <si>
    <t>Entrepreneurship and Opportunity</t>
  </si>
  <si>
    <t>ENT10005</t>
  </si>
  <si>
    <t xml:space="preserve">Ideas, Opportunities and Ventures </t>
  </si>
  <si>
    <t>FIN10002</t>
  </si>
  <si>
    <t>Financial Statistics</t>
  </si>
  <si>
    <t>ENT20006</t>
  </si>
  <si>
    <t>Lean Startup Springboard</t>
  </si>
  <si>
    <t>100 cps</t>
  </si>
  <si>
    <t>FIN20014</t>
  </si>
  <si>
    <t>Financial Management</t>
  </si>
  <si>
    <t>ACC10007 + 75 cps</t>
  </si>
  <si>
    <t>ENT30015</t>
  </si>
  <si>
    <t>Launching New Ventures</t>
  </si>
  <si>
    <t>200 cps</t>
  </si>
  <si>
    <t>FIN20016</t>
  </si>
  <si>
    <t>Ethics and International Finance</t>
  </si>
  <si>
    <t>FIN30014</t>
  </si>
  <si>
    <t>Financial Risk Management</t>
  </si>
  <si>
    <t>FIN30016</t>
  </si>
  <si>
    <t>Management of Investment Portfolios</t>
  </si>
  <si>
    <t>FIN30020</t>
  </si>
  <si>
    <t>Alternative Investments</t>
  </si>
  <si>
    <t>FIN10002 + FIN20014</t>
  </si>
  <si>
    <t>FIN30021</t>
  </si>
  <si>
    <t>Fixed Income and Debt Markets</t>
  </si>
  <si>
    <t>HRM10004</t>
  </si>
  <si>
    <t>Human Resource Practices</t>
  </si>
  <si>
    <t>Concurrent pre-req: MGT10009</t>
  </si>
  <si>
    <t>HRM20016</t>
  </si>
  <si>
    <t>Dynamics of Diversity in Organisations</t>
  </si>
  <si>
    <t>MGT10009 or HRM10004</t>
  </si>
  <si>
    <t>HRM30012</t>
  </si>
  <si>
    <t>Digital Management and the Future of Work</t>
  </si>
  <si>
    <t>MGT10009 or HRM10004 + 150 cps</t>
  </si>
  <si>
    <t>INB10002</t>
  </si>
  <si>
    <t>International Business Operations</t>
  </si>
  <si>
    <t>HRM20017</t>
  </si>
  <si>
    <t>Managing Workplace Relations</t>
  </si>
  <si>
    <t>MGT10009 + 87.5 cps</t>
  </si>
  <si>
    <t>INB20009</t>
  </si>
  <si>
    <t>Global and Digital Marketplaces</t>
  </si>
  <si>
    <t>HRM30011</t>
  </si>
  <si>
    <t>Human Resource Analytics</t>
  </si>
  <si>
    <t>MGT10009 + INF10003 + 175 cps</t>
  </si>
  <si>
    <t>INB20012</t>
  </si>
  <si>
    <t>Asian Regionalism and Global Business</t>
  </si>
  <si>
    <t>INB10002 + 137.5 cps</t>
  </si>
  <si>
    <t>INB30020</t>
  </si>
  <si>
    <t>Sustainable International Business Strategy</t>
  </si>
  <si>
    <t>INB20012 + 175 cps</t>
  </si>
  <si>
    <t>INB30025</t>
  </si>
  <si>
    <t>Global Business Across Cultures</t>
  </si>
  <si>
    <t>150 cps</t>
  </si>
  <si>
    <t>LAW20019</t>
  </si>
  <si>
    <t>Law of Commerce</t>
  </si>
  <si>
    <t>LAW30005</t>
  </si>
  <si>
    <t>Law of Employment</t>
  </si>
  <si>
    <t>MGT10009</t>
  </si>
  <si>
    <t>Contemporary Management Principles</t>
  </si>
  <si>
    <t>MGT10010</t>
  </si>
  <si>
    <t>Ethics of Innovation</t>
  </si>
  <si>
    <t>MGT20008</t>
  </si>
  <si>
    <t>Business, Society and Sustainability</t>
  </si>
  <si>
    <t>MGT20007</t>
  </si>
  <si>
    <t>Organisational Behaviour</t>
  </si>
  <si>
    <t>MGT30005</t>
  </si>
  <si>
    <t>Strategic Planning</t>
  </si>
  <si>
    <t>187.5 cps</t>
  </si>
  <si>
    <t>MGT30008</t>
  </si>
  <si>
    <t>Leadership Practice and Skills</t>
  </si>
  <si>
    <t>MGT10009 + 187.5 cps</t>
  </si>
  <si>
    <t>MKT10009</t>
  </si>
  <si>
    <t>Marketing and the Consumer Experience</t>
  </si>
  <si>
    <t>MKT20019</t>
  </si>
  <si>
    <t>Marketing Research and Analytics</t>
  </si>
  <si>
    <t>MKT10009 + 87.5 cps</t>
  </si>
  <si>
    <t>MKT20021</t>
  </si>
  <si>
    <t xml:space="preserve">Integrated Marketing Communication </t>
  </si>
  <si>
    <t>MKT20025</t>
  </si>
  <si>
    <t>Consumer Behaviour</t>
  </si>
  <si>
    <t>MKT20031</t>
  </si>
  <si>
    <t>Marketing and Innovation</t>
  </si>
  <si>
    <t>MKT30016</t>
  </si>
  <si>
    <t>Marketing Strategy and Planning</t>
  </si>
  <si>
    <t>MKT20025 + 175 cps</t>
  </si>
  <si>
    <t>INF10024</t>
  </si>
  <si>
    <t>Business Digitalisation</t>
  </si>
  <si>
    <t>MKT20032</t>
  </si>
  <si>
    <t>Frontiers in Digital Marketing</t>
  </si>
  <si>
    <t>MKT20019 OR MKT20024 OR MKT20031</t>
  </si>
  <si>
    <t>MKT30018</t>
  </si>
  <si>
    <t>Marketing Insights</t>
  </si>
  <si>
    <t>MKT20019 + 150 cps</t>
  </si>
  <si>
    <t>PRM30001</t>
  </si>
  <si>
    <t>Project Management Essentials.</t>
  </si>
  <si>
    <t>SCM20003</t>
  </si>
  <si>
    <t>Global Logistics and Supply Chain Management</t>
  </si>
  <si>
    <t>50 cps</t>
  </si>
  <si>
    <t>Design - 2025 Offered Units</t>
  </si>
  <si>
    <t>DCO10001</t>
  </si>
  <si>
    <t>Concepts and Narratives</t>
  </si>
  <si>
    <t>DCO10002</t>
  </si>
  <si>
    <t>Digital Design</t>
  </si>
  <si>
    <t>DCO10004</t>
  </si>
  <si>
    <t>Photography for Design</t>
  </si>
  <si>
    <t>DCO10005</t>
  </si>
  <si>
    <t>Typography</t>
  </si>
  <si>
    <t>DCO20004</t>
  </si>
  <si>
    <t>Web Design</t>
  </si>
  <si>
    <t xml:space="preserve">DCO20001 </t>
  </si>
  <si>
    <t>Brand and Identity Design</t>
  </si>
  <si>
    <t>DDM10006</t>
  </si>
  <si>
    <t>Typography for Screen and Motion</t>
  </si>
  <si>
    <t>DDM10005</t>
  </si>
  <si>
    <t>Imaging for Narrative and Storyboards</t>
  </si>
  <si>
    <t>DDM20003</t>
  </si>
  <si>
    <t>Digital Video Camera Techniques</t>
  </si>
  <si>
    <t>DCO10003</t>
  </si>
  <si>
    <t>Packaging Design</t>
  </si>
  <si>
    <t>DCO10007</t>
  </si>
  <si>
    <t>Visual Communication Studio</t>
  </si>
  <si>
    <t>DDD20022</t>
  </si>
  <si>
    <t>3D Modelling for Objects and Environments</t>
  </si>
  <si>
    <t>25 cps</t>
  </si>
  <si>
    <t>Media and Communication - 2025 Offered Units</t>
  </si>
  <si>
    <t>MDA10001</t>
  </si>
  <si>
    <t>Introduction to Media Studies</t>
  </si>
  <si>
    <t>NIL</t>
  </si>
  <si>
    <t>MDA10012</t>
  </si>
  <si>
    <t>Communicating with Data</t>
  </si>
  <si>
    <t>MDA10008</t>
  </si>
  <si>
    <t>Global Media Industries</t>
  </si>
  <si>
    <t>MDA10018</t>
  </si>
  <si>
    <t>Content Creator Lab</t>
  </si>
  <si>
    <t>MDA20009</t>
  </si>
  <si>
    <t>Digital Communities</t>
  </si>
  <si>
    <t>MDA20003</t>
  </si>
  <si>
    <t>Networked Selves</t>
  </si>
  <si>
    <t>50 CPs</t>
  </si>
  <si>
    <t>MDA20011</t>
  </si>
  <si>
    <t>Sports/Advertising/Media</t>
  </si>
  <si>
    <t>MDA20025</t>
  </si>
  <si>
    <t>National Media in a Globalised World</t>
  </si>
  <si>
    <t>MDA30007</t>
  </si>
  <si>
    <t>Media and Communication Project B</t>
  </si>
  <si>
    <t>62.5 CPs</t>
  </si>
  <si>
    <t>MDA30012</t>
  </si>
  <si>
    <t>Researching Social Media Publics</t>
  </si>
  <si>
    <t>50 CPs L2 units</t>
  </si>
  <si>
    <t>MDA30017</t>
  </si>
  <si>
    <t>Media Analytics and Visualisation</t>
  </si>
  <si>
    <t>Postgraduate MBA (i) 2025 Offered Units</t>
  </si>
  <si>
    <t>INF80042</t>
  </si>
  <si>
    <t>Governing Technology for Business Environments</t>
  </si>
  <si>
    <t>ECO80001</t>
  </si>
  <si>
    <t>Economics</t>
  </si>
  <si>
    <t>MGT60040</t>
  </si>
  <si>
    <t>Management Analysis and Problem Solving</t>
  </si>
  <si>
    <t>MKT60010</t>
  </si>
  <si>
    <t>Marketing Management</t>
  </si>
  <si>
    <t>MGT80002</t>
  </si>
  <si>
    <t>Business Strategy</t>
  </si>
  <si>
    <t xml:space="preserve">HRM70011 </t>
  </si>
  <si>
    <t>Ethics and Governance**</t>
  </si>
  <si>
    <t>MGT80005</t>
  </si>
  <si>
    <t>Leadership for Innovation</t>
  </si>
  <si>
    <t>FIN80005</t>
  </si>
  <si>
    <t>Corporate Financial Management</t>
  </si>
  <si>
    <t>INB60003</t>
  </si>
  <si>
    <t>International Trade and Investment</t>
  </si>
  <si>
    <t>HRM60016</t>
  </si>
  <si>
    <t>Behaviour in Organisations</t>
  </si>
  <si>
    <t>ACC60008</t>
  </si>
  <si>
    <t>Accounting Systems and Reporting</t>
  </si>
  <si>
    <t>BUS80003</t>
  </si>
  <si>
    <t>Research Methodology</t>
  </si>
  <si>
    <t>50cps at Postgraduate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</si>
</sst>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trike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vertAlign val="superscript"/>
      <sz val="11"/>
      <color rgb="FF000000"/>
      <name val="Calibri"/>
      <family val="2"/>
    </font>
    <font>
      <strike/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i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DEDED"/>
        <bgColor rgb="FFEDEDED"/>
      </patternFill>
    </fill>
    <fill>
      <patternFill patternType="solid">
        <fgColor rgb="FFF2F2F2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2">
    <xf numFmtId="0" fontId="0" fillId="0" borderId="0"/>
    <xf numFmtId="0" fontId="3" fillId="0" borderId="0">
      <alignment horizontal="justify"/>
    </xf>
  </cellStyleXfs>
  <cellXfs count="76">
    <xf numFmtId="0" fontId="0" fillId="0" borderId="0" xfId="0"/>
    <xf numFmtId="0" fontId="4" fillId="0" borderId="7" xfId="1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7" borderId="8" xfId="0" applyFont="1" applyFill="1" applyBorder="1"/>
    <xf numFmtId="0" fontId="8" fillId="0" borderId="0" xfId="0" applyFont="1"/>
    <xf numFmtId="0" fontId="8" fillId="0" borderId="8" xfId="0" applyFont="1" applyBorder="1"/>
    <xf numFmtId="0" fontId="8" fillId="6" borderId="0" xfId="0" applyFont="1" applyFill="1"/>
    <xf numFmtId="0" fontId="12" fillId="7" borderId="8" xfId="0" applyFont="1" applyFill="1" applyBorder="1"/>
    <xf numFmtId="0" fontId="10" fillId="7" borderId="8" xfId="0" applyFont="1" applyFill="1" applyBorder="1" applyAlignment="1">
      <alignment wrapText="1"/>
    </xf>
    <xf numFmtId="0" fontId="13" fillId="0" borderId="8" xfId="0" applyFont="1" applyBorder="1"/>
    <xf numFmtId="0" fontId="10" fillId="0" borderId="8" xfId="0" applyFont="1" applyBorder="1" applyAlignment="1">
      <alignment wrapText="1"/>
    </xf>
    <xf numFmtId="0" fontId="13" fillId="7" borderId="8" xfId="0" applyFont="1" applyFill="1" applyBorder="1"/>
    <xf numFmtId="0" fontId="8" fillId="8" borderId="8" xfId="0" applyFont="1" applyFill="1" applyBorder="1"/>
    <xf numFmtId="0" fontId="8" fillId="8" borderId="8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14" fillId="0" borderId="8" xfId="0" applyFont="1" applyBorder="1"/>
    <xf numFmtId="0" fontId="14" fillId="7" borderId="8" xfId="0" applyFont="1" applyFill="1" applyBorder="1"/>
    <xf numFmtId="0" fontId="8" fillId="0" borderId="8" xfId="0" applyFont="1" applyBorder="1" applyAlignment="1">
      <alignment horizontal="center" vertical="center"/>
    </xf>
    <xf numFmtId="0" fontId="16" fillId="7" borderId="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3" borderId="8" xfId="0" applyFont="1" applyFill="1" applyBorder="1"/>
    <xf numFmtId="0" fontId="8" fillId="7" borderId="8" xfId="0" applyFont="1" applyFill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8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10" fillId="3" borderId="8" xfId="0" applyFont="1" applyFill="1" applyBorder="1" applyAlignment="1">
      <alignment wrapText="1"/>
    </xf>
    <xf numFmtId="0" fontId="8" fillId="2" borderId="8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vertical="center"/>
    </xf>
    <xf numFmtId="0" fontId="9" fillId="10" borderId="0" xfId="0" applyFont="1" applyFill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" fontId="1" fillId="4" borderId="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7" fontId="1" fillId="9" borderId="4" xfId="0" applyNumberFormat="1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7" fontId="1" fillId="4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17" fontId="1" fillId="5" borderId="1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17" fontId="1" fillId="11" borderId="1" xfId="0" applyNumberFormat="1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17" fontId="1" fillId="12" borderId="1" xfId="0" applyNumberFormat="1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17" fontId="1" fillId="5" borderId="4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Normal 3" xfId="1" xr:uid="{21109D87-12C9-44FA-9A8D-43186BF83723}"/>
  </cellStyles>
  <dxfs count="126"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color rgb="FF000000"/>
      </font>
      <alignment horizontal="center" vertical="center" textRotation="0" wrapText="0" indent="0" justifyLastLine="0" shrinkToFit="0" readingOrder="0"/>
    </dxf>
    <dxf>
      <font>
        <strike val="0"/>
        <color rgb="FF000000"/>
      </font>
      <alignment horizontal="center" vertical="center" textRotation="0" wrapText="0" indent="0" justifyLastLine="0" shrinkToFit="0" readingOrder="0"/>
    </dxf>
    <dxf>
      <font>
        <strike val="0"/>
        <color rgb="FF000000"/>
      </font>
      <alignment horizontal="center" vertical="center" textRotation="0" wrapText="0" indent="0" justifyLastLine="0" shrinkToFit="0" readingOrder="0"/>
    </dxf>
    <dxf>
      <font>
        <strike val="0"/>
        <color rgb="FF000000"/>
      </font>
      <alignment horizontal="center" vertical="center" textRotation="0" wrapText="0" indent="0" justifyLastLine="0" shrinkToFit="0" readingOrder="0"/>
    </dxf>
    <dxf>
      <font>
        <strike val="0"/>
        <color rgb="FF000000"/>
      </font>
      <alignment horizontal="center" vertical="center" textRotation="0" wrapText="0" indent="0" justifyLastLine="0" shrinkToFit="0" readingOrder="0"/>
    </dxf>
    <dxf>
      <font>
        <strike val="0"/>
        <color rgb="FF000000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color rgb="FF000000"/>
      </font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color rgb="FF000000"/>
      </font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rgb="FF000000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8993CA-4498-4536-AE39-401192DCAAA2}" name="Table22" displayName="Table22" ref="A4:E49" totalsRowShown="0" headerRowDxfId="125" dataDxfId="124">
  <autoFilter ref="A4:E49" xr:uid="{C38993CA-4498-4536-AE39-401192DCAAA2}"/>
  <tableColumns count="5">
    <tableColumn id="1" xr3:uid="{921DDF3E-E260-4676-8001-CA1190782873}" name="#" dataDxfId="123"/>
    <tableColumn id="2" xr3:uid="{FECAE474-C98E-433A-A392-7046AF1CCECE}" name="Unit Code" dataDxfId="122"/>
    <tableColumn id="3" xr3:uid="{EBE8B2DA-58E5-471C-9174-80DC9E43C764}" name="Unit Name" dataDxfId="121"/>
    <tableColumn id="4" xr3:uid="{CEEF560C-16BE-4F7E-8B1F-6F28DC50A2FE}" name="Credit Points" dataDxfId="120"/>
    <tableColumn id="5" xr3:uid="{11890DEA-ECFB-4D82-9CB3-09514D932810}" name="Prerequisite" dataDxfId="119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DB00186-F694-4A96-8DDF-502A61940EF0}" name="Table251113" displayName="Table251113" ref="G17:K27" totalsRowShown="0" headerRowDxfId="62" dataDxfId="61">
  <autoFilter ref="G17:K27" xr:uid="{EDB00186-F694-4A96-8DDF-502A61940EF0}"/>
  <tableColumns count="5">
    <tableColumn id="1" xr3:uid="{92901543-0EA2-4279-8907-FE245FC9555D}" name="#" dataDxfId="60"/>
    <tableColumn id="2" xr3:uid="{FA2CEE12-E2D6-443C-8295-9011E700B2A2}" name="Unit Code" dataDxfId="59"/>
    <tableColumn id="3" xr3:uid="{58F4FE49-AA6E-4080-831D-CFC7CD9E9172}" name="Unit Name" dataDxfId="58"/>
    <tableColumn id="4" xr3:uid="{9F622FA4-A01F-4A69-848F-3A9434275E82}" name="Credit Points" dataDxfId="57"/>
    <tableColumn id="5" xr3:uid="{8379F059-2E2B-44E9-8625-2384653D9951}" name="Prerequisite" dataDxfId="56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689E867-BFC4-4FA8-818D-AB8CA4C5E73B}" name="Table259" displayName="Table259" ref="G4:K48" totalsRowShown="0" headerRowDxfId="55" dataDxfId="54">
  <autoFilter ref="G4:K48" xr:uid="{A56A6B22-ADEF-4582-ABE4-345230BAC806}"/>
  <tableColumns count="5">
    <tableColumn id="1" xr3:uid="{41E575AA-B72D-4DC1-81F5-DA10A816A3A8}" name="#" dataDxfId="53"/>
    <tableColumn id="2" xr3:uid="{715114F6-8BCA-4914-96C0-9DAC0251731D}" name="Unit Code" dataDxfId="52"/>
    <tableColumn id="3" xr3:uid="{2D461059-4D4D-4F3D-94A9-153C59B72BF8}" name="Unit Name" dataDxfId="51"/>
    <tableColumn id="4" xr3:uid="{72B1736E-FD33-4FB2-9954-C3BA20E85450}" name="Credit Points" dataDxfId="50"/>
    <tableColumn id="5" xr3:uid="{4E4F0997-5405-4CF7-AAF5-8FBEFACCCCD2}" name="Prerequisite" dataDxfId="49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9BC386C-C7BE-43B1-98DC-514AF98AC85F}" name="Table2822" displayName="Table2822" ref="A53:E66" totalsRowShown="0" headerRowDxfId="48" dataDxfId="47">
  <autoFilter ref="A53:E66" xr:uid="{77644DBF-0339-452C-9A69-15421EF03A33}"/>
  <tableColumns count="5">
    <tableColumn id="1" xr3:uid="{75EDD4B5-8636-43CF-A63C-2090141A5DE2}" name="#" dataDxfId="46"/>
    <tableColumn id="2" xr3:uid="{796240A2-7977-4372-8817-453EC12A6D39}" name="Unit Code" dataDxfId="45"/>
    <tableColumn id="3" xr3:uid="{A3269B95-2530-426C-BE26-BEBF8CE221CE}" name="Unit Name" dataDxfId="44"/>
    <tableColumn id="4" xr3:uid="{E32FB782-5B80-4D2D-9431-E7C784F2ACDE}" name="Credit Points" dataDxfId="43"/>
    <tableColumn id="5" xr3:uid="{0FEEE554-0692-472D-B5F3-AD082BD927F5}" name="Prerequisite" dataDxfId="42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2347437-89D2-45C7-B098-30CF1A5D7ACE}" name="Table25923" displayName="Table25923" ref="G53:K66" totalsRowShown="0" headerRowDxfId="41" dataDxfId="40">
  <autoFilter ref="G53:K66" xr:uid="{81E24C15-10B2-4F2E-8C3A-DE01D4FE689C}"/>
  <tableColumns count="5">
    <tableColumn id="1" xr3:uid="{D687509C-85C3-4DBA-B819-4E845069F2E3}" name="#" dataDxfId="39"/>
    <tableColumn id="2" xr3:uid="{3A448E59-10B9-469B-850D-977F7ACAD0D6}" name="Unit Code" dataDxfId="38"/>
    <tableColumn id="3" xr3:uid="{577EF6A0-97A1-4FE4-932D-74B398361960}" name="Unit Name" dataDxfId="37"/>
    <tableColumn id="4" xr3:uid="{1DE8CD00-D292-41C8-BC61-A919258CAC40}" name="Credit Points" dataDxfId="36"/>
    <tableColumn id="5" xr3:uid="{3C3F8FF8-DA17-47C1-87E9-A3C435944D4E}" name="Prerequisite" dataDxfId="35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0E6EB2A-7E69-46FE-A238-39D5524BF717}" name="Table2824" displayName="Table2824" ref="A71:E89" totalsRowShown="0" headerRowDxfId="34" dataDxfId="33">
  <autoFilter ref="A71:E89" xr:uid="{170E026F-C08C-4412-9884-6E4FC25D2A14}"/>
  <tableColumns count="5">
    <tableColumn id="1" xr3:uid="{0452413B-3BF8-4EDA-B27A-A57FD4BBF1A3}" name="#" dataDxfId="32"/>
    <tableColumn id="2" xr3:uid="{0B27DF3F-39E4-43F7-A799-E3DC3A6DE739}" name="Unit Code" dataDxfId="31"/>
    <tableColumn id="3" xr3:uid="{1FEE9E79-79DA-44A4-AE70-6CAF81156884}" name="Unit Name" dataDxfId="30"/>
    <tableColumn id="4" xr3:uid="{434E8C31-2DD6-43AA-B0F9-6E05DC8774FC}" name="Credit Points" dataDxfId="29"/>
    <tableColumn id="5" xr3:uid="{D32C7129-A6A5-4AA1-8994-C5D7AFCAC809}" name="Prerequisite" dataDxfId="28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EBE5FB9-8A7B-410A-A655-46267100B9A6}" name="Table25925" displayName="Table25925" ref="G71:K89" totalsRowShown="0" headerRowDxfId="27" dataDxfId="26">
  <autoFilter ref="G71:K89" xr:uid="{0DAA8684-66BE-4748-8606-D58009846C1A}"/>
  <tableColumns count="5">
    <tableColumn id="1" xr3:uid="{C600A9A7-5814-473A-966A-E6F23444F02B}" name="#" dataDxfId="25"/>
    <tableColumn id="2" xr3:uid="{607207C2-3A8C-4B71-9B19-EEA00E646FB5}" name="Unit Code" dataDxfId="24"/>
    <tableColumn id="3" xr3:uid="{495C6E11-88AB-471D-A6E2-103522C669D8}" name="Unit Name" dataDxfId="23"/>
    <tableColumn id="4" xr3:uid="{ABFEDFFA-0CD6-4E8C-9CC6-99DBE2E3C89F}" name="Credit Points" dataDxfId="22"/>
    <tableColumn id="5" xr3:uid="{E9E6528B-2A2D-47ED-BF9B-A2908E9C8F6B}" name="Prerequisite" dataDxfId="21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9D156F3-16F3-4970-B276-C9ACA191F092}" name="Table28" displayName="Table28" ref="A4:E48" totalsRowShown="0" headerRowDxfId="20" dataDxfId="19">
  <autoFilter ref="A4:E48" xr:uid="{474230E5-A01F-4499-AE1A-A30E76425068}"/>
  <tableColumns count="5">
    <tableColumn id="1" xr3:uid="{C266AEE8-E05F-4F32-9036-D02B8B4EBAD6}" name="#" dataDxfId="18"/>
    <tableColumn id="2" xr3:uid="{CEA24965-ABEF-4710-8DDD-49CC3519A25F}" name="Unit Code" dataDxfId="17"/>
    <tableColumn id="3" xr3:uid="{E2EE1803-C1F5-4BE2-AEBD-152CB8EA8DF5}" name="Unit Name" dataDxfId="16"/>
    <tableColumn id="4" xr3:uid="{73770D46-7200-4589-9C6C-2CDFAB0B6EC2}" name="Credit Points" dataDxfId="15"/>
    <tableColumn id="5" xr3:uid="{1BCC1B93-6F0B-4843-B00F-0134107DF069}" name="Prerequisite" dataDxfId="14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341D3F0-C436-40B5-A671-8CB83E7A5DD4}" name="Table2826" displayName="Table2826" ref="A4:E18" totalsRowShown="0" headerRowDxfId="13" dataDxfId="12">
  <autoFilter ref="A4:E18" xr:uid="{670787A3-D7F4-4DA8-8CB1-65DE4CA6DDB1}"/>
  <tableColumns count="5">
    <tableColumn id="1" xr3:uid="{5C72E249-27C5-433C-87A6-F92DB7FEB97C}" name="#" dataDxfId="11"/>
    <tableColumn id="2" xr3:uid="{592D9CC8-85B4-43D4-9F0C-257463CB4629}" name="Unit Code" dataDxfId="10"/>
    <tableColumn id="3" xr3:uid="{D02BB4F3-59BF-435B-82E2-D66089707FFC}" name="Unit Name" dataDxfId="9"/>
    <tableColumn id="4" xr3:uid="{655539D9-33E5-469F-8184-D89C1F4057A7}" name="Credit Points" dataDxfId="8"/>
    <tableColumn id="5" xr3:uid="{1BE3FD4A-A4F3-49D0-A1E4-D6041EC98D8D}" name="Prerequisite" dataDxfId="7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197CA06-1C5E-402A-B7D3-71FB2A6096E3}" name="Table25927" displayName="Table25927" ref="G4:K18" totalsRowShown="0" headerRowDxfId="6" dataDxfId="5">
  <autoFilter ref="G4:K18" xr:uid="{DA0975EB-6C99-4DDA-B0EC-4FEC385E9EE4}"/>
  <tableColumns count="5">
    <tableColumn id="1" xr3:uid="{FBBFC11C-9A95-416F-AF2B-589BCF467C35}" name="#" dataDxfId="4"/>
    <tableColumn id="2" xr3:uid="{E705FD2A-5DE5-417B-9CF6-B93B9147E656}" name="Unit Code" dataDxfId="3"/>
    <tableColumn id="3" xr3:uid="{F4969B7C-29EA-4F39-B66B-C64D743CA626}" name="Unit Name" dataDxfId="2"/>
    <tableColumn id="4" xr3:uid="{B0DC18FF-6110-4445-818C-74E0B68616FE}" name="Credit Points" dataDxfId="1"/>
    <tableColumn id="5" xr3:uid="{B83E6529-CA6C-46FA-8708-F0E8D7191946}" name="Prerequisite" dataDxfId="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86B8E7-466A-4F08-A615-D36BDDE19404}" name="Table254" displayName="Table254" ref="G4:K50" totalsRowShown="0" headerRowDxfId="118" dataDxfId="117">
  <autoFilter ref="G4:K50" xr:uid="{4586B8E7-466A-4F08-A615-D36BDDE19404}"/>
  <tableColumns count="5">
    <tableColumn id="1" xr3:uid="{7FFBD30C-0A3F-4C18-A11E-66D59B7B9FC7}" name="#" dataDxfId="116"/>
    <tableColumn id="2" xr3:uid="{E60DEFA4-FDA8-4F97-8ECA-6760E2F7E781}" name="Unit Code" dataDxfId="115"/>
    <tableColumn id="3" xr3:uid="{1908652A-D25C-4ED3-A17F-59E55C77DD09}" name="Unit Name" dataDxfId="114"/>
    <tableColumn id="4" xr3:uid="{65088D44-0338-494D-A46B-825909C078AF}" name="Credit Points" dataDxfId="113"/>
    <tableColumn id="5" xr3:uid="{12ED7FE8-B251-4219-AD60-A31395F4C03F}" name="Prerequisite" dataDxfId="112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233C6D4-0CA4-4D8C-8627-31A579B6D017}" name="Table2186" displayName="Table2186" ref="A55:E67" totalsRowShown="0" headerRowDxfId="111" dataDxfId="110">
  <autoFilter ref="A55:E67" xr:uid="{4233C6D4-0CA4-4D8C-8627-31A579B6D017}"/>
  <tableColumns count="5">
    <tableColumn id="1" xr3:uid="{ADC0D989-D0DB-4E69-8E19-038AB8899CA2}" name="#" dataDxfId="109"/>
    <tableColumn id="2" xr3:uid="{37180183-42EC-48E1-8117-08FC90924A00}" name="Unit Code" dataDxfId="108"/>
    <tableColumn id="3" xr3:uid="{E2406841-8419-457A-AE10-31DB1CDFE2C5}" name="Unit Name" dataDxfId="107"/>
    <tableColumn id="4" xr3:uid="{E6447D35-550C-4251-BF1B-BF4ACE0D034B}" name="Credit Points" dataDxfId="106"/>
    <tableColumn id="5" xr3:uid="{D1FE2316-0310-4160-8C98-4C78C71F9741}" name="Prerequisite" dataDxfId="105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F1FD4CF-6F06-4DE0-AB5F-4817AB89D996}" name="Table25197" displayName="Table25197" ref="G55:K67" totalsRowShown="0" headerRowDxfId="104" dataDxfId="103">
  <autoFilter ref="G55:K67" xr:uid="{3F1FD4CF-6F06-4DE0-AB5F-4817AB89D996}"/>
  <tableColumns count="5">
    <tableColumn id="1" xr3:uid="{A2BC5C6E-642D-4277-8949-4BD9277C2A7C}" name="#" dataDxfId="102"/>
    <tableColumn id="2" xr3:uid="{0A4F20DC-1553-49C3-82EA-5C39E7DD4795}" name="Unit Code" dataDxfId="101"/>
    <tableColumn id="3" xr3:uid="{2A58B6F6-D6AF-40DC-B426-ED0F20372FE0}" name="Unit Name" dataDxfId="100"/>
    <tableColumn id="4" xr3:uid="{B0D29209-9F99-48A3-A30A-B6E91DFF8DB8}" name="Credit Points" dataDxfId="99"/>
    <tableColumn id="5" xr3:uid="{EDA369BF-87EF-4D72-8AE6-3C2AC06ACD47}" name="Prerequisite" dataDxfId="98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00B9D87-88C1-4F83-B3E0-098310C8C436}" name="Table2182014" displayName="Table2182014" ref="A71:E89" totalsRowShown="0" headerRowDxfId="97" dataDxfId="96">
  <autoFilter ref="A71:E89" xr:uid="{700B9D87-88C1-4F83-B3E0-098310C8C436}"/>
  <tableColumns count="5">
    <tableColumn id="1" xr3:uid="{73DA2836-F256-418A-BBB8-8D4F3999F279}" name="#" dataDxfId="95"/>
    <tableColumn id="2" xr3:uid="{2FCC01F1-20FE-4676-967C-A268C208C3F5}" name="Unit Code" dataDxfId="94"/>
    <tableColumn id="3" xr3:uid="{DD5D7377-9C88-4B8E-9A41-21819034D24A}" name="Unit Name" dataDxfId="93"/>
    <tableColumn id="4" xr3:uid="{4DFCCB50-144B-429B-B48D-782A329AC691}" name="Credit Points" dataDxfId="92"/>
    <tableColumn id="5" xr3:uid="{D4ECA56A-EA91-4413-8913-5CF1221AA1DF}" name="Prerequisite" dataDxfId="91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D720D59-CE4F-4378-9FD2-10EE6FA2BA8F}" name="Table25192115" displayName="Table25192115" ref="G71:K89" totalsRowShown="0" headerRowDxfId="90" dataDxfId="89">
  <autoFilter ref="G71:K89" xr:uid="{6D720D59-CE4F-4378-9FD2-10EE6FA2BA8F}"/>
  <tableColumns count="5">
    <tableColumn id="1" xr3:uid="{A86B593D-9488-430D-97B9-0E23D96C2989}" name="#" dataDxfId="88"/>
    <tableColumn id="2" xr3:uid="{5D7426B8-78EF-49C4-9947-8A93F8B971B7}" name="Unit Code" dataDxfId="87"/>
    <tableColumn id="3" xr3:uid="{F3B754C5-C422-4515-B554-CE945E1C284C}" name="Unit Name" dataDxfId="86"/>
    <tableColumn id="4" xr3:uid="{080FC7C0-4E2D-4C8B-A005-5E88EE7E92DA}" name="Credit Points" dataDxfId="85"/>
    <tableColumn id="5" xr3:uid="{E88FE778-CB07-45BB-874D-932A3ED6D98D}" name="Prerequisite" dataDxfId="84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ED8D974-B3EA-49FF-9A57-520447CC613A}" name="Table210" displayName="Table210" ref="A3:E13" totalsRowShown="0" headerRowDxfId="83" dataDxfId="82">
  <autoFilter ref="A3:E13" xr:uid="{3ED8D974-B3EA-49FF-9A57-520447CC613A}"/>
  <tableColumns count="5">
    <tableColumn id="1" xr3:uid="{BD653342-552F-4737-9427-F779C5064EE1}" name="#" dataDxfId="81"/>
    <tableColumn id="2" xr3:uid="{E61B36FB-BB39-4611-9768-B5BB58816728}" name="Unit Code" dataDxfId="80"/>
    <tableColumn id="3" xr3:uid="{C2C4585E-A1BC-4499-96F5-2AAC1818613F}" name="Unit Name" dataDxfId="79"/>
    <tableColumn id="4" xr3:uid="{7BCAE400-2AD4-4020-9AF7-F0AC4321EF0B}" name="Credit Points" dataDxfId="78"/>
    <tableColumn id="5" xr3:uid="{17F3A5D9-B523-480C-B840-7D88D2C24555}" name="Prerequisite" dataDxfId="77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5408AF4-28E7-469C-A392-B20A90A590E3}" name="Table2511" displayName="Table2511" ref="G3:K13" totalsRowShown="0" headerRowDxfId="76" dataDxfId="75">
  <autoFilter ref="G3:K13" xr:uid="{05408AF4-28E7-469C-A392-B20A90A590E3}"/>
  <tableColumns count="5">
    <tableColumn id="1" xr3:uid="{0522A6A8-4424-4BB5-B343-C5A0F0BB307E}" name="#" dataDxfId="74"/>
    <tableColumn id="2" xr3:uid="{E29F76A5-17CC-458F-BF77-F1936FA22673}" name="Unit Code" dataDxfId="73"/>
    <tableColumn id="3" xr3:uid="{D74A1C9F-2865-474D-8AF1-CFA4EA24CD55}" name="Unit Name" dataDxfId="72"/>
    <tableColumn id="4" xr3:uid="{EC7CECD6-0585-4A29-9E0E-EE6C71BFE055}" name="Credit Points" dataDxfId="71"/>
    <tableColumn id="5" xr3:uid="{C5576C8B-99D8-4CA5-BE13-A23CD71CBA05}" name="Prerequisite" dataDxfId="70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93606C9-CDA6-4CE5-8784-35447548A393}" name="Table21012" displayName="Table21012" ref="A17:E27" totalsRowShown="0" headerRowDxfId="69" dataDxfId="68">
  <autoFilter ref="A17:E27" xr:uid="{493606C9-CDA6-4CE5-8784-35447548A393}"/>
  <tableColumns count="5">
    <tableColumn id="1" xr3:uid="{B36A2F9A-9585-410D-9E35-237197FD7CCC}" name="#" dataDxfId="67"/>
    <tableColumn id="2" xr3:uid="{59A72477-AFE8-4B9F-9D95-E9EA4D57A8FD}" name="Unit Code" dataDxfId="66"/>
    <tableColumn id="3" xr3:uid="{FD5B8E1E-50D1-4272-8A8A-ADFD1C99F69C}" name="Unit Name" dataDxfId="65"/>
    <tableColumn id="4" xr3:uid="{15B61F18-F0E0-4642-8474-B6E25316F81F}" name="Credit Points" dataDxfId="64"/>
    <tableColumn id="5" xr3:uid="{DC52076C-46AF-420D-9647-DE828BC651CC}" name="Prerequisite" dataDxfId="63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4" Type="http://schemas.openxmlformats.org/officeDocument/2006/relationships/table" Target="../tables/table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table" Target="../tables/table11.xml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table" Target="../tables/table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DC890-3C65-4C75-81E6-F24142DB1889}">
  <dimension ref="A1:K89"/>
  <sheetViews>
    <sheetView workbookViewId="0">
      <selection sqref="A1:K89"/>
    </sheetView>
  </sheetViews>
  <sheetFormatPr baseColWidth="10" defaultColWidth="8.83203125" defaultRowHeight="15" x14ac:dyDescent="0.2"/>
  <cols>
    <col min="2" max="2" width="18.33203125" customWidth="1"/>
    <col min="3" max="3" width="45.5" customWidth="1"/>
    <col min="4" max="4" width="18.1640625" customWidth="1"/>
    <col min="5" max="5" width="27.5" customWidth="1"/>
    <col min="8" max="8" width="18.33203125" customWidth="1"/>
    <col min="9" max="9" width="45.5" customWidth="1"/>
    <col min="10" max="10" width="18.1640625" customWidth="1"/>
    <col min="11" max="11" width="27.5" customWidth="1"/>
  </cols>
  <sheetData>
    <row r="1" spans="1:11" ht="16" thickBot="1" x14ac:dyDescent="0.25">
      <c r="A1" s="57" t="s">
        <v>108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6" thickBot="1" x14ac:dyDescent="0.25">
      <c r="A2" s="48" t="s">
        <v>109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ht="16" thickBot="1" x14ac:dyDescent="0.25">
      <c r="A3" s="51">
        <v>45717</v>
      </c>
      <c r="B3" s="52"/>
      <c r="C3" s="52"/>
      <c r="D3" s="52"/>
      <c r="E3" s="53"/>
      <c r="F3" s="5"/>
      <c r="G3" s="54">
        <v>45901</v>
      </c>
      <c r="H3" s="55"/>
      <c r="I3" s="55"/>
      <c r="J3" s="55"/>
      <c r="K3" s="56"/>
    </row>
    <row r="4" spans="1:11" x14ac:dyDescent="0.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5"/>
      <c r="G4" s="3" t="s">
        <v>2</v>
      </c>
      <c r="H4" s="3" t="s">
        <v>3</v>
      </c>
      <c r="I4" s="3" t="s">
        <v>4</v>
      </c>
      <c r="J4" s="3" t="s">
        <v>5</v>
      </c>
      <c r="K4" s="3" t="s">
        <v>6</v>
      </c>
    </row>
    <row r="5" spans="1:11" ht="16" x14ac:dyDescent="0.2">
      <c r="A5" s="3">
        <v>1</v>
      </c>
      <c r="B5" s="3" t="s">
        <v>110</v>
      </c>
      <c r="C5" s="3" t="s">
        <v>111</v>
      </c>
      <c r="D5" s="3">
        <v>12.5</v>
      </c>
      <c r="E5" s="3" t="s">
        <v>42</v>
      </c>
      <c r="F5" s="5"/>
      <c r="G5" s="5">
        <v>1</v>
      </c>
      <c r="H5" s="3" t="s">
        <v>110</v>
      </c>
      <c r="I5" s="3" t="s">
        <v>111</v>
      </c>
      <c r="J5" s="3">
        <v>12.5</v>
      </c>
      <c r="K5" s="42" t="s">
        <v>42</v>
      </c>
    </row>
    <row r="6" spans="1:11" ht="16" x14ac:dyDescent="0.2">
      <c r="A6" s="3">
        <v>2</v>
      </c>
      <c r="B6" s="3" t="s">
        <v>112</v>
      </c>
      <c r="C6" s="3" t="s">
        <v>113</v>
      </c>
      <c r="D6" s="3">
        <v>12.5</v>
      </c>
      <c r="E6" s="3" t="s">
        <v>110</v>
      </c>
      <c r="F6" s="5"/>
      <c r="G6" s="5">
        <v>2</v>
      </c>
      <c r="H6" s="3" t="s">
        <v>112</v>
      </c>
      <c r="I6" s="3" t="s">
        <v>113</v>
      </c>
      <c r="J6" s="3">
        <v>12.5</v>
      </c>
      <c r="K6" s="42" t="s">
        <v>110</v>
      </c>
    </row>
    <row r="7" spans="1:11" ht="16" x14ac:dyDescent="0.2">
      <c r="A7" s="3">
        <v>3</v>
      </c>
      <c r="B7" s="3" t="s">
        <v>114</v>
      </c>
      <c r="C7" s="3" t="s">
        <v>115</v>
      </c>
      <c r="D7" s="3">
        <v>12.5</v>
      </c>
      <c r="E7" s="3" t="s">
        <v>116</v>
      </c>
      <c r="F7" s="5"/>
      <c r="G7" s="5">
        <v>3</v>
      </c>
      <c r="H7" s="3" t="s">
        <v>114</v>
      </c>
      <c r="I7" s="3" t="s">
        <v>115</v>
      </c>
      <c r="J7" s="3">
        <v>12.5</v>
      </c>
      <c r="K7" s="42" t="s">
        <v>116</v>
      </c>
    </row>
    <row r="8" spans="1:11" ht="16" x14ac:dyDescent="0.2">
      <c r="A8" s="3">
        <v>4</v>
      </c>
      <c r="B8" s="3" t="s">
        <v>117</v>
      </c>
      <c r="C8" s="3" t="s">
        <v>118</v>
      </c>
      <c r="D8" s="3">
        <v>12.5</v>
      </c>
      <c r="E8" s="3" t="s">
        <v>112</v>
      </c>
      <c r="F8" s="5"/>
      <c r="G8" s="5">
        <v>4</v>
      </c>
      <c r="H8" s="3" t="s">
        <v>117</v>
      </c>
      <c r="I8" s="3" t="s">
        <v>118</v>
      </c>
      <c r="J8" s="3">
        <v>12.5</v>
      </c>
      <c r="K8" s="42" t="s">
        <v>112</v>
      </c>
    </row>
    <row r="9" spans="1:11" ht="16" x14ac:dyDescent="0.2">
      <c r="A9" s="3">
        <v>5</v>
      </c>
      <c r="B9" s="3" t="s">
        <v>119</v>
      </c>
      <c r="C9" s="3" t="s">
        <v>120</v>
      </c>
      <c r="D9" s="3">
        <v>12.5</v>
      </c>
      <c r="E9" s="3" t="s">
        <v>121</v>
      </c>
      <c r="F9" s="5"/>
      <c r="G9" s="5">
        <v>5</v>
      </c>
      <c r="H9" s="3" t="s">
        <v>119</v>
      </c>
      <c r="I9" s="3" t="s">
        <v>120</v>
      </c>
      <c r="J9" s="3">
        <v>12.5</v>
      </c>
      <c r="K9" s="42" t="s">
        <v>121</v>
      </c>
    </row>
    <row r="10" spans="1:11" ht="16" x14ac:dyDescent="0.2">
      <c r="A10" s="3">
        <v>6</v>
      </c>
      <c r="B10" s="3" t="s">
        <v>122</v>
      </c>
      <c r="C10" s="3" t="s">
        <v>123</v>
      </c>
      <c r="D10" s="3">
        <v>12.5</v>
      </c>
      <c r="E10" s="3" t="s">
        <v>117</v>
      </c>
      <c r="F10" s="5"/>
      <c r="G10" s="5">
        <v>6</v>
      </c>
      <c r="H10" s="3" t="s">
        <v>122</v>
      </c>
      <c r="I10" s="3" t="s">
        <v>123</v>
      </c>
      <c r="J10" s="3">
        <v>12.5</v>
      </c>
      <c r="K10" s="42" t="s">
        <v>117</v>
      </c>
    </row>
    <row r="11" spans="1:11" ht="16" x14ac:dyDescent="0.2">
      <c r="A11" s="3">
        <v>7</v>
      </c>
      <c r="B11" s="3" t="s">
        <v>124</v>
      </c>
      <c r="C11" s="3" t="s">
        <v>125</v>
      </c>
      <c r="D11" s="3">
        <v>12.5</v>
      </c>
      <c r="E11" s="3" t="s">
        <v>114</v>
      </c>
      <c r="F11" s="5"/>
      <c r="G11" s="5">
        <v>7</v>
      </c>
      <c r="H11" s="3" t="s">
        <v>124</v>
      </c>
      <c r="I11" s="3" t="s">
        <v>125</v>
      </c>
      <c r="J11" s="3">
        <v>12.5</v>
      </c>
      <c r="K11" s="42" t="s">
        <v>114</v>
      </c>
    </row>
    <row r="12" spans="1:11" ht="16" x14ac:dyDescent="0.2">
      <c r="A12" s="3">
        <v>8</v>
      </c>
      <c r="B12" s="3" t="s">
        <v>126</v>
      </c>
      <c r="C12" s="3" t="s">
        <v>127</v>
      </c>
      <c r="D12" s="3">
        <v>12.5</v>
      </c>
      <c r="E12" s="3" t="s">
        <v>117</v>
      </c>
      <c r="F12" s="5"/>
      <c r="G12" s="5">
        <v>8</v>
      </c>
      <c r="H12" s="3" t="s">
        <v>126</v>
      </c>
      <c r="I12" s="3" t="s">
        <v>127</v>
      </c>
      <c r="J12" s="3">
        <v>12.5</v>
      </c>
      <c r="K12" s="42" t="s">
        <v>117</v>
      </c>
    </row>
    <row r="13" spans="1:11" x14ac:dyDescent="0.2">
      <c r="A13" s="3">
        <v>9</v>
      </c>
      <c r="B13" s="3" t="s">
        <v>128</v>
      </c>
      <c r="C13" s="3" t="s">
        <v>129</v>
      </c>
      <c r="D13" s="3">
        <v>12.5</v>
      </c>
      <c r="E13" s="3" t="s">
        <v>130</v>
      </c>
      <c r="F13" s="5"/>
      <c r="G13" s="5">
        <v>9</v>
      </c>
      <c r="H13" s="3" t="s">
        <v>131</v>
      </c>
      <c r="I13" s="3" t="s">
        <v>132</v>
      </c>
      <c r="J13" s="3">
        <v>12.5</v>
      </c>
      <c r="K13" s="42"/>
    </row>
    <row r="14" spans="1:11" ht="64" x14ac:dyDescent="0.2">
      <c r="A14" s="3">
        <v>10</v>
      </c>
      <c r="B14" s="3" t="s">
        <v>133</v>
      </c>
      <c r="C14" s="3" t="s">
        <v>134</v>
      </c>
      <c r="D14" s="3">
        <v>12.5</v>
      </c>
      <c r="E14" s="42" t="s">
        <v>135</v>
      </c>
      <c r="F14" s="5"/>
      <c r="G14" s="5">
        <v>10</v>
      </c>
      <c r="H14" s="3" t="s">
        <v>136</v>
      </c>
      <c r="I14" s="3" t="s">
        <v>137</v>
      </c>
      <c r="J14" s="3">
        <v>12.5</v>
      </c>
      <c r="K14" s="42"/>
    </row>
    <row r="15" spans="1:11" ht="16" x14ac:dyDescent="0.2">
      <c r="A15" s="3">
        <v>11</v>
      </c>
      <c r="B15" s="3" t="s">
        <v>138</v>
      </c>
      <c r="C15" s="3" t="s">
        <v>139</v>
      </c>
      <c r="D15" s="3">
        <v>12.5</v>
      </c>
      <c r="E15" s="3" t="s">
        <v>42</v>
      </c>
      <c r="F15" s="5"/>
      <c r="G15" s="5">
        <v>11</v>
      </c>
      <c r="H15" s="3" t="s">
        <v>128</v>
      </c>
      <c r="I15" s="3" t="s">
        <v>129</v>
      </c>
      <c r="J15" s="3">
        <v>12.5</v>
      </c>
      <c r="K15" s="42" t="s">
        <v>130</v>
      </c>
    </row>
    <row r="16" spans="1:11" ht="64" x14ac:dyDescent="0.2">
      <c r="A16" s="3">
        <v>12</v>
      </c>
      <c r="B16" s="3" t="s">
        <v>140</v>
      </c>
      <c r="C16" s="3" t="s">
        <v>141</v>
      </c>
      <c r="D16" s="3">
        <v>12.5</v>
      </c>
      <c r="E16" s="3" t="s">
        <v>42</v>
      </c>
      <c r="F16" s="5"/>
      <c r="G16" s="5">
        <v>12</v>
      </c>
      <c r="H16" s="3" t="s">
        <v>133</v>
      </c>
      <c r="I16" s="3" t="s">
        <v>134</v>
      </c>
      <c r="J16" s="3">
        <v>12.5</v>
      </c>
      <c r="K16" s="42" t="s">
        <v>135</v>
      </c>
    </row>
    <row r="17" spans="1:11" ht="16" x14ac:dyDescent="0.2">
      <c r="A17" s="3">
        <v>13</v>
      </c>
      <c r="B17" s="3" t="s">
        <v>142</v>
      </c>
      <c r="C17" s="3" t="s">
        <v>143</v>
      </c>
      <c r="D17" s="3">
        <v>12.5</v>
      </c>
      <c r="E17" s="3" t="s">
        <v>42</v>
      </c>
      <c r="F17" s="5"/>
      <c r="G17" s="5">
        <v>13</v>
      </c>
      <c r="H17" s="3" t="s">
        <v>138</v>
      </c>
      <c r="I17" s="3" t="s">
        <v>139</v>
      </c>
      <c r="J17" s="3">
        <v>12.5</v>
      </c>
      <c r="K17" s="42" t="s">
        <v>42</v>
      </c>
    </row>
    <row r="18" spans="1:11" ht="16" x14ac:dyDescent="0.2">
      <c r="A18" s="3">
        <v>14</v>
      </c>
      <c r="B18" s="3" t="s">
        <v>144</v>
      </c>
      <c r="C18" s="3" t="s">
        <v>145</v>
      </c>
      <c r="D18" s="3">
        <v>12.5</v>
      </c>
      <c r="E18" s="3" t="s">
        <v>42</v>
      </c>
      <c r="F18" s="5"/>
      <c r="G18" s="5">
        <v>14</v>
      </c>
      <c r="H18" s="3" t="s">
        <v>146</v>
      </c>
      <c r="I18" s="3" t="s">
        <v>147</v>
      </c>
      <c r="J18" s="3">
        <v>12.5</v>
      </c>
      <c r="K18" s="42" t="s">
        <v>148</v>
      </c>
    </row>
    <row r="19" spans="1:11" ht="16" x14ac:dyDescent="0.2">
      <c r="A19" s="3">
        <v>15</v>
      </c>
      <c r="B19" s="3" t="s">
        <v>149</v>
      </c>
      <c r="C19" s="3" t="s">
        <v>150</v>
      </c>
      <c r="D19" s="3">
        <v>12.5</v>
      </c>
      <c r="E19" s="3" t="s">
        <v>151</v>
      </c>
      <c r="F19" s="5"/>
      <c r="G19" s="5">
        <v>15</v>
      </c>
      <c r="H19" s="3" t="s">
        <v>152</v>
      </c>
      <c r="I19" s="3" t="s">
        <v>153</v>
      </c>
      <c r="J19" s="3">
        <v>12.5</v>
      </c>
      <c r="K19" s="42" t="s">
        <v>154</v>
      </c>
    </row>
    <row r="20" spans="1:11" ht="16" x14ac:dyDescent="0.2">
      <c r="A20" s="3">
        <v>16</v>
      </c>
      <c r="B20" s="3" t="s">
        <v>155</v>
      </c>
      <c r="C20" s="3" t="s">
        <v>156</v>
      </c>
      <c r="D20" s="3">
        <v>12.5</v>
      </c>
      <c r="E20" s="3" t="s">
        <v>138</v>
      </c>
      <c r="F20" s="5"/>
      <c r="G20" s="5">
        <v>16</v>
      </c>
      <c r="H20" s="3" t="s">
        <v>144</v>
      </c>
      <c r="I20" s="3" t="s">
        <v>145</v>
      </c>
      <c r="J20" s="3">
        <v>12.5</v>
      </c>
      <c r="K20" s="42" t="s">
        <v>42</v>
      </c>
    </row>
    <row r="21" spans="1:11" ht="16" x14ac:dyDescent="0.2">
      <c r="A21" s="3">
        <v>17</v>
      </c>
      <c r="B21" s="3" t="s">
        <v>157</v>
      </c>
      <c r="C21" s="3" t="s">
        <v>158</v>
      </c>
      <c r="D21" s="3">
        <v>12.5</v>
      </c>
      <c r="E21" s="3" t="s">
        <v>149</v>
      </c>
      <c r="F21" s="5"/>
      <c r="G21" s="5">
        <v>17</v>
      </c>
      <c r="H21" s="3" t="s">
        <v>149</v>
      </c>
      <c r="I21" s="3" t="s">
        <v>150</v>
      </c>
      <c r="J21" s="3">
        <v>12.5</v>
      </c>
      <c r="K21" s="42" t="s">
        <v>151</v>
      </c>
    </row>
    <row r="22" spans="1:11" ht="16" x14ac:dyDescent="0.2">
      <c r="A22" s="3">
        <v>18</v>
      </c>
      <c r="B22" s="3" t="s">
        <v>159</v>
      </c>
      <c r="C22" s="3" t="s">
        <v>160</v>
      </c>
      <c r="D22" s="3">
        <v>12.5</v>
      </c>
      <c r="E22" s="3" t="s">
        <v>149</v>
      </c>
      <c r="F22" s="5"/>
      <c r="G22" s="5">
        <v>18</v>
      </c>
      <c r="H22" s="3" t="s">
        <v>155</v>
      </c>
      <c r="I22" s="3" t="s">
        <v>156</v>
      </c>
      <c r="J22" s="3">
        <v>12.5</v>
      </c>
      <c r="K22" s="42" t="s">
        <v>138</v>
      </c>
    </row>
    <row r="23" spans="1:11" ht="16" x14ac:dyDescent="0.2">
      <c r="A23" s="3">
        <v>19</v>
      </c>
      <c r="B23" s="3" t="s">
        <v>161</v>
      </c>
      <c r="C23" s="3" t="s">
        <v>162</v>
      </c>
      <c r="D23" s="3">
        <v>12.5</v>
      </c>
      <c r="E23" s="3" t="s">
        <v>163</v>
      </c>
      <c r="F23" s="5"/>
      <c r="G23" s="5">
        <v>19</v>
      </c>
      <c r="H23" s="3" t="s">
        <v>157</v>
      </c>
      <c r="I23" s="3" t="s">
        <v>158</v>
      </c>
      <c r="J23" s="3">
        <v>12.5</v>
      </c>
      <c r="K23" s="42" t="s">
        <v>149</v>
      </c>
    </row>
    <row r="24" spans="1:11" ht="16" x14ac:dyDescent="0.2">
      <c r="A24" s="3">
        <v>20</v>
      </c>
      <c r="B24" s="3" t="s">
        <v>164</v>
      </c>
      <c r="C24" s="3" t="s">
        <v>165</v>
      </c>
      <c r="D24" s="3">
        <v>12.5</v>
      </c>
      <c r="E24" s="3" t="s">
        <v>163</v>
      </c>
      <c r="F24" s="5"/>
      <c r="G24" s="5">
        <v>20</v>
      </c>
      <c r="H24" s="3" t="s">
        <v>159</v>
      </c>
      <c r="I24" s="3" t="s">
        <v>160</v>
      </c>
      <c r="J24" s="3">
        <v>12.5</v>
      </c>
      <c r="K24" s="42" t="s">
        <v>149</v>
      </c>
    </row>
    <row r="25" spans="1:11" ht="16" x14ac:dyDescent="0.2">
      <c r="A25" s="3">
        <v>21</v>
      </c>
      <c r="B25" s="3" t="s">
        <v>166</v>
      </c>
      <c r="C25" s="3" t="s">
        <v>167</v>
      </c>
      <c r="D25" s="3">
        <v>12.5</v>
      </c>
      <c r="E25" s="3" t="s">
        <v>168</v>
      </c>
      <c r="F25" s="5"/>
      <c r="G25" s="5">
        <v>21</v>
      </c>
      <c r="H25" s="3" t="s">
        <v>164</v>
      </c>
      <c r="I25" s="3" t="s">
        <v>165</v>
      </c>
      <c r="J25" s="3">
        <v>12.5</v>
      </c>
      <c r="K25" s="42" t="s">
        <v>163</v>
      </c>
    </row>
    <row r="26" spans="1:11" ht="16" x14ac:dyDescent="0.2">
      <c r="A26" s="3">
        <v>22</v>
      </c>
      <c r="B26" s="3" t="s">
        <v>169</v>
      </c>
      <c r="C26" s="3" t="s">
        <v>170</v>
      </c>
      <c r="D26" s="3">
        <v>12.5</v>
      </c>
      <c r="E26" s="3" t="s">
        <v>171</v>
      </c>
      <c r="F26" s="5"/>
      <c r="G26" s="5">
        <v>22</v>
      </c>
      <c r="H26" s="3" t="s">
        <v>166</v>
      </c>
      <c r="I26" s="3" t="s">
        <v>167</v>
      </c>
      <c r="J26" s="3">
        <v>12.5</v>
      </c>
      <c r="K26" s="42" t="s">
        <v>168</v>
      </c>
    </row>
    <row r="27" spans="1:11" ht="16" x14ac:dyDescent="0.2">
      <c r="A27" s="3">
        <v>23</v>
      </c>
      <c r="B27" s="3" t="s">
        <v>172</v>
      </c>
      <c r="C27" s="3" t="s">
        <v>173</v>
      </c>
      <c r="D27" s="3">
        <v>12.5</v>
      </c>
      <c r="E27" s="3" t="s">
        <v>174</v>
      </c>
      <c r="F27" s="5"/>
      <c r="G27" s="5">
        <v>23</v>
      </c>
      <c r="H27" s="3" t="s">
        <v>169</v>
      </c>
      <c r="I27" s="3" t="s">
        <v>170</v>
      </c>
      <c r="J27" s="3">
        <v>12.5</v>
      </c>
      <c r="K27" s="42" t="s">
        <v>171</v>
      </c>
    </row>
    <row r="28" spans="1:11" ht="16" x14ac:dyDescent="0.2">
      <c r="A28" s="3">
        <v>24</v>
      </c>
      <c r="B28" s="3" t="s">
        <v>175</v>
      </c>
      <c r="C28" s="3" t="s">
        <v>176</v>
      </c>
      <c r="D28" s="3">
        <v>12.5</v>
      </c>
      <c r="E28" s="3" t="s">
        <v>42</v>
      </c>
      <c r="F28" s="5"/>
      <c r="G28" s="5">
        <v>24</v>
      </c>
      <c r="H28" s="3" t="s">
        <v>177</v>
      </c>
      <c r="I28" s="3" t="s">
        <v>178</v>
      </c>
      <c r="J28" s="3">
        <v>12.5</v>
      </c>
      <c r="K28" s="42" t="s">
        <v>179</v>
      </c>
    </row>
    <row r="29" spans="1:11" ht="16" x14ac:dyDescent="0.2">
      <c r="A29" s="3">
        <v>25</v>
      </c>
      <c r="B29" s="3" t="s">
        <v>180</v>
      </c>
      <c r="C29" s="3" t="s">
        <v>181</v>
      </c>
      <c r="D29" s="3">
        <v>12.5</v>
      </c>
      <c r="E29" s="3" t="s">
        <v>42</v>
      </c>
      <c r="F29" s="5"/>
      <c r="G29" s="5">
        <v>25</v>
      </c>
      <c r="H29" s="3" t="s">
        <v>182</v>
      </c>
      <c r="I29" s="3" t="s">
        <v>183</v>
      </c>
      <c r="J29" s="3">
        <v>12.5</v>
      </c>
      <c r="K29" s="42" t="s">
        <v>184</v>
      </c>
    </row>
    <row r="30" spans="1:11" ht="32" x14ac:dyDescent="0.2">
      <c r="A30" s="3">
        <v>26</v>
      </c>
      <c r="B30" s="3" t="s">
        <v>185</v>
      </c>
      <c r="C30" s="3" t="s">
        <v>186</v>
      </c>
      <c r="D30" s="3">
        <v>12.5</v>
      </c>
      <c r="E30" s="3" t="s">
        <v>187</v>
      </c>
      <c r="F30" s="5"/>
      <c r="G30" s="5">
        <v>26</v>
      </c>
      <c r="H30" s="3" t="s">
        <v>172</v>
      </c>
      <c r="I30" s="3" t="s">
        <v>173</v>
      </c>
      <c r="J30" s="3">
        <v>12.5</v>
      </c>
      <c r="K30" s="42" t="s">
        <v>174</v>
      </c>
    </row>
    <row r="31" spans="1:11" ht="16" x14ac:dyDescent="0.2">
      <c r="A31" s="3">
        <v>27</v>
      </c>
      <c r="B31" s="3" t="s">
        <v>188</v>
      </c>
      <c r="C31" s="3" t="s">
        <v>189</v>
      </c>
      <c r="D31" s="3">
        <v>12.5</v>
      </c>
      <c r="E31" s="3" t="s">
        <v>190</v>
      </c>
      <c r="F31" s="5"/>
      <c r="G31" s="5">
        <v>27</v>
      </c>
      <c r="H31" s="3" t="s">
        <v>175</v>
      </c>
      <c r="I31" s="3" t="s">
        <v>176</v>
      </c>
      <c r="J31" s="3">
        <v>12.5</v>
      </c>
      <c r="K31" s="42" t="s">
        <v>42</v>
      </c>
    </row>
    <row r="32" spans="1:11" ht="16" x14ac:dyDescent="0.2">
      <c r="A32" s="3">
        <v>28</v>
      </c>
      <c r="B32" s="3" t="s">
        <v>191</v>
      </c>
      <c r="C32" s="3" t="s">
        <v>192</v>
      </c>
      <c r="D32" s="3">
        <v>12.5</v>
      </c>
      <c r="E32" s="3" t="s">
        <v>193</v>
      </c>
      <c r="F32" s="5"/>
      <c r="G32" s="5">
        <v>28</v>
      </c>
      <c r="H32" s="3" t="s">
        <v>185</v>
      </c>
      <c r="I32" s="3" t="s">
        <v>186</v>
      </c>
      <c r="J32" s="3">
        <v>12.5</v>
      </c>
      <c r="K32" s="42" t="s">
        <v>187</v>
      </c>
    </row>
    <row r="33" spans="1:11" ht="16" x14ac:dyDescent="0.2">
      <c r="A33" s="3">
        <v>29</v>
      </c>
      <c r="B33" s="3" t="s">
        <v>194</v>
      </c>
      <c r="C33" s="3" t="s">
        <v>195</v>
      </c>
      <c r="D33" s="3">
        <v>12.5</v>
      </c>
      <c r="E33" s="3" t="s">
        <v>148</v>
      </c>
      <c r="F33" s="5"/>
      <c r="G33" s="5">
        <v>29</v>
      </c>
      <c r="H33" s="3" t="s">
        <v>188</v>
      </c>
      <c r="I33" s="3" t="s">
        <v>189</v>
      </c>
      <c r="J33" s="3">
        <v>12.5</v>
      </c>
      <c r="K33" s="42" t="s">
        <v>190</v>
      </c>
    </row>
    <row r="34" spans="1:11" ht="16" x14ac:dyDescent="0.2">
      <c r="A34" s="3">
        <v>30</v>
      </c>
      <c r="B34" s="3" t="s">
        <v>196</v>
      </c>
      <c r="C34" s="3" t="s">
        <v>197</v>
      </c>
      <c r="D34" s="3">
        <v>12.5</v>
      </c>
      <c r="E34" s="3" t="s">
        <v>193</v>
      </c>
      <c r="F34" s="5"/>
      <c r="G34" s="5">
        <v>30</v>
      </c>
      <c r="H34" s="3" t="s">
        <v>191</v>
      </c>
      <c r="I34" s="3" t="s">
        <v>192</v>
      </c>
      <c r="J34" s="3">
        <v>12.5</v>
      </c>
      <c r="K34" s="42" t="s">
        <v>193</v>
      </c>
    </row>
    <row r="35" spans="1:11" ht="16" x14ac:dyDescent="0.2">
      <c r="A35" s="3">
        <v>31</v>
      </c>
      <c r="B35" s="3" t="s">
        <v>198</v>
      </c>
      <c r="C35" s="3" t="s">
        <v>199</v>
      </c>
      <c r="D35" s="3">
        <v>12.5</v>
      </c>
      <c r="E35" s="3" t="s">
        <v>42</v>
      </c>
      <c r="F35" s="5"/>
      <c r="G35" s="5">
        <v>31</v>
      </c>
      <c r="H35" s="3" t="s">
        <v>194</v>
      </c>
      <c r="I35" s="3" t="s">
        <v>195</v>
      </c>
      <c r="J35" s="3">
        <v>12.5</v>
      </c>
      <c r="K35" s="42" t="s">
        <v>148</v>
      </c>
    </row>
    <row r="36" spans="1:11" ht="16" x14ac:dyDescent="0.2">
      <c r="A36" s="3">
        <v>32</v>
      </c>
      <c r="B36" s="3" t="s">
        <v>200</v>
      </c>
      <c r="C36" s="3" t="s">
        <v>201</v>
      </c>
      <c r="D36" s="3">
        <v>12.5</v>
      </c>
      <c r="E36" s="3" t="s">
        <v>168</v>
      </c>
      <c r="F36" s="5"/>
      <c r="G36" s="5">
        <v>32</v>
      </c>
      <c r="H36" s="3" t="s">
        <v>196</v>
      </c>
      <c r="I36" s="3" t="s">
        <v>197</v>
      </c>
      <c r="J36" s="3">
        <v>12.5</v>
      </c>
      <c r="K36" s="42" t="s">
        <v>193</v>
      </c>
    </row>
    <row r="37" spans="1:11" ht="16" x14ac:dyDescent="0.2">
      <c r="A37" s="3">
        <v>33</v>
      </c>
      <c r="B37" s="3" t="s">
        <v>202</v>
      </c>
      <c r="C37" s="3" t="s">
        <v>203</v>
      </c>
      <c r="D37" s="3">
        <v>12.5</v>
      </c>
      <c r="E37" s="3" t="s">
        <v>179</v>
      </c>
      <c r="F37" s="5"/>
      <c r="G37" s="5">
        <v>33</v>
      </c>
      <c r="H37" s="3" t="s">
        <v>198</v>
      </c>
      <c r="I37" s="3" t="s">
        <v>199</v>
      </c>
      <c r="J37" s="3">
        <v>12.5</v>
      </c>
      <c r="K37" s="42" t="s">
        <v>42</v>
      </c>
    </row>
    <row r="38" spans="1:11" ht="16" x14ac:dyDescent="0.2">
      <c r="A38" s="3">
        <v>34</v>
      </c>
      <c r="B38" s="3" t="s">
        <v>204</v>
      </c>
      <c r="C38" s="3" t="s">
        <v>205</v>
      </c>
      <c r="D38" s="3">
        <v>12.5</v>
      </c>
      <c r="E38" s="3" t="s">
        <v>198</v>
      </c>
      <c r="F38" s="5"/>
      <c r="G38" s="5">
        <v>34</v>
      </c>
      <c r="H38" s="3" t="s">
        <v>200</v>
      </c>
      <c r="I38" s="3" t="s">
        <v>201</v>
      </c>
      <c r="J38" s="3">
        <v>12.5</v>
      </c>
      <c r="K38" s="42" t="s">
        <v>168</v>
      </c>
    </row>
    <row r="39" spans="1:11" ht="16" x14ac:dyDescent="0.2">
      <c r="A39" s="3">
        <v>35</v>
      </c>
      <c r="B39" s="3" t="s">
        <v>206</v>
      </c>
      <c r="C39" s="3" t="s">
        <v>207</v>
      </c>
      <c r="D39" s="3">
        <v>12.5</v>
      </c>
      <c r="E39" s="3" t="s">
        <v>208</v>
      </c>
      <c r="F39" s="5"/>
      <c r="G39" s="5">
        <v>35</v>
      </c>
      <c r="H39" s="3" t="s">
        <v>204</v>
      </c>
      <c r="I39" s="3" t="s">
        <v>205</v>
      </c>
      <c r="J39" s="3">
        <v>12.5</v>
      </c>
      <c r="K39" s="42" t="s">
        <v>179</v>
      </c>
    </row>
    <row r="40" spans="1:11" ht="16" x14ac:dyDescent="0.2">
      <c r="A40" s="3">
        <v>36</v>
      </c>
      <c r="B40" s="3" t="s">
        <v>209</v>
      </c>
      <c r="C40" s="3" t="s">
        <v>210</v>
      </c>
      <c r="D40" s="3">
        <v>12.5</v>
      </c>
      <c r="E40" s="3" t="s">
        <v>211</v>
      </c>
      <c r="F40" s="5"/>
      <c r="G40" s="5">
        <v>36</v>
      </c>
      <c r="H40" s="3" t="s">
        <v>202</v>
      </c>
      <c r="I40" s="3" t="s">
        <v>203</v>
      </c>
      <c r="J40" s="3">
        <v>12.5</v>
      </c>
      <c r="K40" s="42" t="s">
        <v>198</v>
      </c>
    </row>
    <row r="41" spans="1:11" ht="16" x14ac:dyDescent="0.2">
      <c r="A41" s="3">
        <v>37</v>
      </c>
      <c r="B41" s="3" t="s">
        <v>212</v>
      </c>
      <c r="C41" s="3" t="s">
        <v>213</v>
      </c>
      <c r="D41" s="3">
        <v>12.5</v>
      </c>
      <c r="E41" s="3" t="s">
        <v>42</v>
      </c>
      <c r="F41" s="5"/>
      <c r="G41" s="5">
        <v>37</v>
      </c>
      <c r="H41" s="3" t="s">
        <v>206</v>
      </c>
      <c r="I41" s="3" t="s">
        <v>207</v>
      </c>
      <c r="J41" s="3">
        <v>12.5</v>
      </c>
      <c r="K41" s="42" t="s">
        <v>208</v>
      </c>
    </row>
    <row r="42" spans="1:11" ht="16" x14ac:dyDescent="0.2">
      <c r="A42" s="3">
        <v>38</v>
      </c>
      <c r="B42" s="3" t="s">
        <v>214</v>
      </c>
      <c r="C42" s="3" t="s">
        <v>215</v>
      </c>
      <c r="D42" s="3">
        <v>12.5</v>
      </c>
      <c r="E42" s="3" t="s">
        <v>216</v>
      </c>
      <c r="F42" s="5"/>
      <c r="G42" s="5">
        <v>38</v>
      </c>
      <c r="H42" s="3" t="s">
        <v>209</v>
      </c>
      <c r="I42" s="3" t="s">
        <v>210</v>
      </c>
      <c r="J42" s="3">
        <v>12.5</v>
      </c>
      <c r="K42" s="42" t="s">
        <v>211</v>
      </c>
    </row>
    <row r="43" spans="1:11" ht="16" x14ac:dyDescent="0.2">
      <c r="A43" s="3">
        <v>39</v>
      </c>
      <c r="B43" s="3" t="s">
        <v>217</v>
      </c>
      <c r="C43" s="3" t="s">
        <v>218</v>
      </c>
      <c r="D43" s="3">
        <v>12.5</v>
      </c>
      <c r="E43" s="3" t="s">
        <v>212</v>
      </c>
      <c r="F43" s="5"/>
      <c r="G43" s="5">
        <v>39</v>
      </c>
      <c r="H43" s="3" t="s">
        <v>212</v>
      </c>
      <c r="I43" s="3" t="s">
        <v>213</v>
      </c>
      <c r="J43" s="3">
        <v>12.5</v>
      </c>
      <c r="K43" s="42" t="s">
        <v>42</v>
      </c>
    </row>
    <row r="44" spans="1:11" ht="16" x14ac:dyDescent="0.2">
      <c r="A44" s="3">
        <v>40</v>
      </c>
      <c r="B44" s="3" t="s">
        <v>219</v>
      </c>
      <c r="C44" s="3" t="s">
        <v>220</v>
      </c>
      <c r="D44" s="3">
        <v>12.5</v>
      </c>
      <c r="E44" s="3" t="s">
        <v>212</v>
      </c>
      <c r="F44" s="5"/>
      <c r="G44" s="5">
        <v>40</v>
      </c>
      <c r="H44" s="3" t="s">
        <v>217</v>
      </c>
      <c r="I44" s="3" t="s">
        <v>218</v>
      </c>
      <c r="J44" s="3">
        <v>12.5</v>
      </c>
      <c r="K44" s="42" t="s">
        <v>212</v>
      </c>
    </row>
    <row r="45" spans="1:11" ht="16" x14ac:dyDescent="0.2">
      <c r="A45" s="3">
        <v>41</v>
      </c>
      <c r="B45" s="3" t="s">
        <v>221</v>
      </c>
      <c r="C45" s="3" t="s">
        <v>222</v>
      </c>
      <c r="D45" s="3">
        <v>12.5</v>
      </c>
      <c r="E45" s="3" t="s">
        <v>212</v>
      </c>
      <c r="F45" s="5"/>
      <c r="G45" s="5">
        <v>41</v>
      </c>
      <c r="H45" s="3" t="s">
        <v>219</v>
      </c>
      <c r="I45" s="3" t="s">
        <v>220</v>
      </c>
      <c r="J45" s="3">
        <v>12.5</v>
      </c>
      <c r="K45" s="42" t="s">
        <v>212</v>
      </c>
    </row>
    <row r="46" spans="1:11" ht="16" x14ac:dyDescent="0.2">
      <c r="A46" s="3">
        <v>42</v>
      </c>
      <c r="B46" s="3" t="s">
        <v>223</v>
      </c>
      <c r="C46" s="3" t="s">
        <v>224</v>
      </c>
      <c r="D46" s="3">
        <v>12.5</v>
      </c>
      <c r="E46" s="3" t="s">
        <v>225</v>
      </c>
      <c r="F46" s="5"/>
      <c r="G46" s="5">
        <v>42</v>
      </c>
      <c r="H46" s="3" t="s">
        <v>221</v>
      </c>
      <c r="I46" s="3" t="s">
        <v>222</v>
      </c>
      <c r="J46" s="3">
        <v>12.5</v>
      </c>
      <c r="K46" s="42" t="s">
        <v>212</v>
      </c>
    </row>
    <row r="47" spans="1:11" ht="32" x14ac:dyDescent="0.2">
      <c r="A47" s="3">
        <v>43</v>
      </c>
      <c r="B47" s="3" t="s">
        <v>226</v>
      </c>
      <c r="C47" s="3" t="s">
        <v>227</v>
      </c>
      <c r="D47" s="3">
        <v>12.5</v>
      </c>
      <c r="E47" s="3" t="s">
        <v>42</v>
      </c>
      <c r="F47" s="5"/>
      <c r="G47" s="5">
        <v>43</v>
      </c>
      <c r="H47" s="3" t="s">
        <v>228</v>
      </c>
      <c r="I47" s="3" t="s">
        <v>229</v>
      </c>
      <c r="J47" s="3">
        <v>12.5</v>
      </c>
      <c r="K47" s="42" t="s">
        <v>230</v>
      </c>
    </row>
    <row r="48" spans="1:11" ht="16" x14ac:dyDescent="0.2">
      <c r="A48" s="3">
        <v>44</v>
      </c>
      <c r="B48" s="3" t="s">
        <v>136</v>
      </c>
      <c r="C48" s="3" t="s">
        <v>137</v>
      </c>
      <c r="D48" s="3">
        <v>12.5</v>
      </c>
      <c r="E48" s="3" t="s">
        <v>42</v>
      </c>
      <c r="F48" s="5"/>
      <c r="G48" s="5">
        <v>44</v>
      </c>
      <c r="H48" s="3" t="s">
        <v>231</v>
      </c>
      <c r="I48" s="3" t="s">
        <v>232</v>
      </c>
      <c r="J48" s="3">
        <v>12.5</v>
      </c>
      <c r="K48" s="42" t="s">
        <v>233</v>
      </c>
    </row>
    <row r="49" spans="1:11" ht="16" x14ac:dyDescent="0.2">
      <c r="A49" s="3">
        <v>45</v>
      </c>
      <c r="B49" s="3" t="s">
        <v>146</v>
      </c>
      <c r="C49" s="3" t="s">
        <v>147</v>
      </c>
      <c r="D49" s="3">
        <v>12.5</v>
      </c>
      <c r="E49" s="3"/>
      <c r="F49" s="5"/>
      <c r="G49" s="5">
        <v>44</v>
      </c>
      <c r="H49" s="3" t="s">
        <v>234</v>
      </c>
      <c r="I49" s="3" t="s">
        <v>235</v>
      </c>
      <c r="J49" s="3">
        <v>12.5</v>
      </c>
      <c r="K49" s="42" t="s">
        <v>148</v>
      </c>
    </row>
    <row r="50" spans="1:11" ht="16" x14ac:dyDescent="0.2">
      <c r="A50" s="5"/>
      <c r="B50" s="5"/>
      <c r="C50" s="5"/>
      <c r="D50" s="5"/>
      <c r="E50" s="5"/>
      <c r="F50" s="5"/>
      <c r="G50" s="5">
        <v>44</v>
      </c>
      <c r="H50" s="3" t="s">
        <v>236</v>
      </c>
      <c r="I50" s="3" t="s">
        <v>237</v>
      </c>
      <c r="J50" s="3">
        <v>12.5</v>
      </c>
      <c r="K50" s="42" t="s">
        <v>238</v>
      </c>
    </row>
    <row r="51" spans="1:1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16" thickBo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ht="16" thickBot="1" x14ac:dyDescent="0.25">
      <c r="A53" s="48" t="s">
        <v>239</v>
      </c>
      <c r="B53" s="49"/>
      <c r="C53" s="49"/>
      <c r="D53" s="49"/>
      <c r="E53" s="49"/>
      <c r="F53" s="49"/>
      <c r="G53" s="49"/>
      <c r="H53" s="49"/>
      <c r="I53" s="49"/>
      <c r="J53" s="49"/>
      <c r="K53" s="50"/>
    </row>
    <row r="54" spans="1:11" ht="16" thickBot="1" x14ac:dyDescent="0.25">
      <c r="A54" s="51">
        <v>45717</v>
      </c>
      <c r="B54" s="52"/>
      <c r="C54" s="52"/>
      <c r="D54" s="52"/>
      <c r="E54" s="53"/>
      <c r="F54" s="5"/>
      <c r="G54" s="54">
        <v>45901</v>
      </c>
      <c r="H54" s="55"/>
      <c r="I54" s="55"/>
      <c r="J54" s="55"/>
      <c r="K54" s="56"/>
    </row>
    <row r="55" spans="1:11" x14ac:dyDescent="0.2">
      <c r="A55" s="3" t="s">
        <v>2</v>
      </c>
      <c r="B55" s="3" t="s">
        <v>3</v>
      </c>
      <c r="C55" s="3" t="s">
        <v>4</v>
      </c>
      <c r="D55" s="3" t="s">
        <v>5</v>
      </c>
      <c r="E55" s="3" t="s">
        <v>6</v>
      </c>
      <c r="F55" s="5"/>
      <c r="G55" s="3" t="s">
        <v>2</v>
      </c>
      <c r="H55" s="3" t="s">
        <v>3</v>
      </c>
      <c r="I55" s="3" t="s">
        <v>4</v>
      </c>
      <c r="J55" s="3" t="s">
        <v>5</v>
      </c>
      <c r="K55" s="3" t="s">
        <v>6</v>
      </c>
    </row>
    <row r="56" spans="1:11" x14ac:dyDescent="0.2">
      <c r="A56" s="3">
        <v>1</v>
      </c>
      <c r="B56" s="3" t="s">
        <v>240</v>
      </c>
      <c r="C56" s="3" t="s">
        <v>241</v>
      </c>
      <c r="D56" s="3">
        <v>12.5</v>
      </c>
      <c r="E56" s="3" t="s">
        <v>42</v>
      </c>
      <c r="F56" s="5"/>
      <c r="G56" s="3">
        <v>1</v>
      </c>
      <c r="H56" s="3" t="s">
        <v>240</v>
      </c>
      <c r="I56" s="3" t="s">
        <v>241</v>
      </c>
      <c r="J56" s="3">
        <v>12.5</v>
      </c>
      <c r="K56" s="3" t="s">
        <v>42</v>
      </c>
    </row>
    <row r="57" spans="1:11" x14ac:dyDescent="0.2">
      <c r="A57" s="3">
        <v>2</v>
      </c>
      <c r="B57" s="3" t="s">
        <v>242</v>
      </c>
      <c r="C57" s="3" t="s">
        <v>243</v>
      </c>
      <c r="D57" s="3">
        <v>12.5</v>
      </c>
      <c r="E57" s="3" t="s">
        <v>42</v>
      </c>
      <c r="F57" s="5"/>
      <c r="G57" s="3">
        <v>2</v>
      </c>
      <c r="H57" s="3" t="s">
        <v>244</v>
      </c>
      <c r="I57" s="3" t="s">
        <v>245</v>
      </c>
      <c r="J57" s="3">
        <v>12.5</v>
      </c>
      <c r="K57" s="3" t="s">
        <v>42</v>
      </c>
    </row>
    <row r="58" spans="1:11" x14ac:dyDescent="0.2">
      <c r="A58" s="3">
        <v>3</v>
      </c>
      <c r="B58" s="3" t="s">
        <v>244</v>
      </c>
      <c r="C58" s="3" t="s">
        <v>245</v>
      </c>
      <c r="D58" s="3">
        <v>12.5</v>
      </c>
      <c r="E58" s="3" t="s">
        <v>42</v>
      </c>
      <c r="F58" s="5"/>
      <c r="G58" s="3">
        <v>3</v>
      </c>
      <c r="H58" s="3" t="s">
        <v>246</v>
      </c>
      <c r="I58" s="3" t="s">
        <v>247</v>
      </c>
      <c r="J58" s="3">
        <v>12.5</v>
      </c>
      <c r="K58" s="3" t="s">
        <v>42</v>
      </c>
    </row>
    <row r="59" spans="1:11" x14ac:dyDescent="0.2">
      <c r="A59" s="3">
        <v>4</v>
      </c>
      <c r="B59" s="3" t="s">
        <v>246</v>
      </c>
      <c r="C59" s="3" t="s">
        <v>247</v>
      </c>
      <c r="D59" s="3">
        <v>12.5</v>
      </c>
      <c r="E59" s="3" t="s">
        <v>42</v>
      </c>
      <c r="F59" s="5"/>
      <c r="G59" s="3">
        <v>4</v>
      </c>
      <c r="H59" s="3" t="s">
        <v>248</v>
      </c>
      <c r="I59" s="3" t="s">
        <v>249</v>
      </c>
      <c r="J59" s="3">
        <v>12.5</v>
      </c>
      <c r="K59" s="3" t="s">
        <v>42</v>
      </c>
    </row>
    <row r="60" spans="1:11" x14ac:dyDescent="0.2">
      <c r="A60" s="3">
        <v>5</v>
      </c>
      <c r="B60" s="3" t="s">
        <v>248</v>
      </c>
      <c r="C60" s="3" t="s">
        <v>249</v>
      </c>
      <c r="D60" s="3">
        <v>12.5</v>
      </c>
      <c r="E60" s="3" t="s">
        <v>42</v>
      </c>
      <c r="F60" s="5"/>
      <c r="G60" s="3">
        <v>5</v>
      </c>
      <c r="H60" s="3" t="s">
        <v>250</v>
      </c>
      <c r="I60" s="3" t="s">
        <v>251</v>
      </c>
      <c r="J60" s="3" t="s">
        <v>238</v>
      </c>
      <c r="K60" s="3" t="s">
        <v>42</v>
      </c>
    </row>
    <row r="61" spans="1:11" x14ac:dyDescent="0.2">
      <c r="A61" s="3">
        <v>6</v>
      </c>
      <c r="B61" s="3" t="s">
        <v>250</v>
      </c>
      <c r="C61" s="3" t="s">
        <v>251</v>
      </c>
      <c r="D61" s="3" t="s">
        <v>238</v>
      </c>
      <c r="E61" s="3" t="s">
        <v>42</v>
      </c>
      <c r="F61" s="5"/>
      <c r="G61" s="3">
        <v>6</v>
      </c>
      <c r="H61" s="3" t="s">
        <v>252</v>
      </c>
      <c r="I61" s="3" t="s">
        <v>253</v>
      </c>
      <c r="J61" s="3" t="s">
        <v>238</v>
      </c>
      <c r="K61" s="3" t="s">
        <v>42</v>
      </c>
    </row>
    <row r="62" spans="1:11" x14ac:dyDescent="0.2">
      <c r="A62" s="3">
        <v>7</v>
      </c>
      <c r="B62" s="3" t="s">
        <v>254</v>
      </c>
      <c r="C62" s="3" t="s">
        <v>255</v>
      </c>
      <c r="D62" s="3">
        <v>12.5</v>
      </c>
      <c r="E62" s="3" t="s">
        <v>42</v>
      </c>
      <c r="F62" s="5"/>
      <c r="G62" s="3">
        <v>7</v>
      </c>
      <c r="H62" s="3" t="s">
        <v>256</v>
      </c>
      <c r="I62" s="3" t="s">
        <v>257</v>
      </c>
      <c r="J62" s="3" t="s">
        <v>238</v>
      </c>
      <c r="K62" s="3" t="s">
        <v>42</v>
      </c>
    </row>
    <row r="63" spans="1:11" x14ac:dyDescent="0.2">
      <c r="A63" s="3">
        <v>8</v>
      </c>
      <c r="B63" s="3" t="s">
        <v>252</v>
      </c>
      <c r="C63" s="3" t="s">
        <v>253</v>
      </c>
      <c r="D63" s="3" t="s">
        <v>238</v>
      </c>
      <c r="E63" s="3" t="s">
        <v>42</v>
      </c>
      <c r="F63" s="5"/>
      <c r="G63" s="3">
        <v>8</v>
      </c>
      <c r="H63" s="3" t="s">
        <v>258</v>
      </c>
      <c r="I63" s="3" t="s">
        <v>259</v>
      </c>
      <c r="J63" s="3">
        <v>12.5</v>
      </c>
      <c r="K63" s="3" t="s">
        <v>42</v>
      </c>
    </row>
    <row r="64" spans="1:11" x14ac:dyDescent="0.2">
      <c r="A64" s="3">
        <v>9</v>
      </c>
      <c r="B64" s="3" t="s">
        <v>256</v>
      </c>
      <c r="C64" s="3" t="s">
        <v>257</v>
      </c>
      <c r="D64" s="3" t="s">
        <v>238</v>
      </c>
      <c r="E64" s="3" t="s">
        <v>42</v>
      </c>
      <c r="F64" s="5"/>
      <c r="G64" s="3">
        <v>9</v>
      </c>
      <c r="H64" s="3" t="s">
        <v>260</v>
      </c>
      <c r="I64" s="3" t="s">
        <v>261</v>
      </c>
      <c r="J64" s="3">
        <v>12.5</v>
      </c>
      <c r="K64" s="3" t="s">
        <v>42</v>
      </c>
    </row>
    <row r="65" spans="1:11" x14ac:dyDescent="0.2">
      <c r="A65" s="3">
        <v>10</v>
      </c>
      <c r="B65" s="3" t="s">
        <v>258</v>
      </c>
      <c r="C65" s="3" t="s">
        <v>259</v>
      </c>
      <c r="D65" s="3">
        <v>12.5</v>
      </c>
      <c r="E65" s="3" t="s">
        <v>42</v>
      </c>
      <c r="F65" s="5"/>
      <c r="G65" s="3">
        <v>10</v>
      </c>
      <c r="H65" s="3" t="s">
        <v>262</v>
      </c>
      <c r="I65" s="3" t="s">
        <v>263</v>
      </c>
      <c r="J65" s="3" t="s">
        <v>264</v>
      </c>
      <c r="K65" s="3" t="s">
        <v>42</v>
      </c>
    </row>
    <row r="66" spans="1:11" x14ac:dyDescent="0.2">
      <c r="A66" s="3">
        <v>11</v>
      </c>
      <c r="B66" s="3" t="s">
        <v>260</v>
      </c>
      <c r="C66" s="3" t="s">
        <v>261</v>
      </c>
      <c r="D66" s="3">
        <v>12.5</v>
      </c>
      <c r="E66" s="3" t="s">
        <v>42</v>
      </c>
      <c r="F66" s="5"/>
      <c r="G66" s="3"/>
      <c r="H66" s="3"/>
      <c r="I66" s="3"/>
      <c r="J66" s="3"/>
      <c r="K66" s="3"/>
    </row>
    <row r="67" spans="1:11" x14ac:dyDescent="0.2">
      <c r="A67" s="3">
        <v>12</v>
      </c>
      <c r="B67" s="3" t="s">
        <v>262</v>
      </c>
      <c r="C67" s="3" t="s">
        <v>263</v>
      </c>
      <c r="D67" s="3" t="s">
        <v>264</v>
      </c>
      <c r="E67" s="3" t="s">
        <v>42</v>
      </c>
      <c r="F67" s="5"/>
      <c r="G67" s="3"/>
      <c r="H67" s="3"/>
      <c r="I67" s="3"/>
      <c r="J67" s="3"/>
      <c r="K67" s="3"/>
    </row>
    <row r="68" spans="1:11" ht="16" thickBo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16" thickBot="1" x14ac:dyDescent="0.25">
      <c r="A69" s="48" t="s">
        <v>265</v>
      </c>
      <c r="B69" s="49"/>
      <c r="C69" s="49"/>
      <c r="D69" s="49"/>
      <c r="E69" s="49"/>
      <c r="F69" s="49"/>
      <c r="G69" s="49"/>
      <c r="H69" s="49"/>
      <c r="I69" s="49"/>
      <c r="J69" s="49"/>
      <c r="K69" s="50"/>
    </row>
    <row r="70" spans="1:11" ht="16" thickBot="1" x14ac:dyDescent="0.25">
      <c r="A70" s="51">
        <v>45717</v>
      </c>
      <c r="B70" s="52"/>
      <c r="C70" s="52"/>
      <c r="D70" s="52"/>
      <c r="E70" s="53"/>
      <c r="F70" s="5"/>
      <c r="G70" s="54">
        <v>45901</v>
      </c>
      <c r="H70" s="55"/>
      <c r="I70" s="55"/>
      <c r="J70" s="55"/>
      <c r="K70" s="56"/>
    </row>
    <row r="71" spans="1:11" x14ac:dyDescent="0.2">
      <c r="A71" s="3" t="s">
        <v>2</v>
      </c>
      <c r="B71" s="3" t="s">
        <v>3</v>
      </c>
      <c r="C71" s="3" t="s">
        <v>4</v>
      </c>
      <c r="D71" s="3" t="s">
        <v>5</v>
      </c>
      <c r="E71" s="3" t="s">
        <v>6</v>
      </c>
      <c r="F71" s="5"/>
      <c r="G71" s="3" t="s">
        <v>2</v>
      </c>
      <c r="H71" s="3" t="s">
        <v>3</v>
      </c>
      <c r="I71" s="3" t="s">
        <v>4</v>
      </c>
      <c r="J71" s="3" t="s">
        <v>5</v>
      </c>
      <c r="K71" s="3" t="s">
        <v>6</v>
      </c>
    </row>
    <row r="72" spans="1:11" x14ac:dyDescent="0.2">
      <c r="A72" s="3">
        <v>1</v>
      </c>
      <c r="B72" s="43" t="s">
        <v>266</v>
      </c>
      <c r="C72" s="43" t="s">
        <v>267</v>
      </c>
      <c r="D72" s="43">
        <v>12.5</v>
      </c>
      <c r="E72" s="43" t="s">
        <v>268</v>
      </c>
      <c r="F72" s="5"/>
      <c r="G72" s="3">
        <v>1</v>
      </c>
      <c r="H72" s="43" t="s">
        <v>269</v>
      </c>
      <c r="I72" s="43" t="s">
        <v>270</v>
      </c>
      <c r="J72" s="43">
        <v>12.5</v>
      </c>
      <c r="K72" s="43" t="s">
        <v>268</v>
      </c>
    </row>
    <row r="73" spans="1:11" x14ac:dyDescent="0.2">
      <c r="A73" s="3">
        <v>2</v>
      </c>
      <c r="B73" s="43" t="s">
        <v>271</v>
      </c>
      <c r="C73" s="43" t="s">
        <v>272</v>
      </c>
      <c r="D73" s="43">
        <v>12.5</v>
      </c>
      <c r="E73" s="43" t="s">
        <v>268</v>
      </c>
      <c r="F73" s="5"/>
      <c r="G73" s="3">
        <v>2</v>
      </c>
      <c r="H73" s="43" t="s">
        <v>273</v>
      </c>
      <c r="I73" s="43" t="s">
        <v>274</v>
      </c>
      <c r="J73" s="43">
        <v>12.5</v>
      </c>
      <c r="K73" s="43" t="s">
        <v>268</v>
      </c>
    </row>
    <row r="74" spans="1:11" x14ac:dyDescent="0.2">
      <c r="A74" s="3">
        <v>3</v>
      </c>
      <c r="B74" s="43" t="s">
        <v>273</v>
      </c>
      <c r="C74" s="43" t="s">
        <v>274</v>
      </c>
      <c r="D74" s="43">
        <v>12.5</v>
      </c>
      <c r="E74" s="43" t="s">
        <v>268</v>
      </c>
      <c r="F74" s="5"/>
      <c r="G74" s="3">
        <v>3</v>
      </c>
      <c r="H74" s="43" t="s">
        <v>275</v>
      </c>
      <c r="I74" s="43" t="s">
        <v>276</v>
      </c>
      <c r="J74" s="43">
        <v>12.5</v>
      </c>
      <c r="K74" s="43" t="s">
        <v>268</v>
      </c>
    </row>
    <row r="75" spans="1:11" x14ac:dyDescent="0.2">
      <c r="A75" s="3">
        <v>4</v>
      </c>
      <c r="B75" s="43" t="s">
        <v>277</v>
      </c>
      <c r="C75" s="43" t="s">
        <v>278</v>
      </c>
      <c r="D75" s="43">
        <v>12.5</v>
      </c>
      <c r="E75" s="43" t="s">
        <v>279</v>
      </c>
      <c r="F75" s="5"/>
      <c r="G75" s="3">
        <v>4</v>
      </c>
      <c r="H75" s="43" t="s">
        <v>280</v>
      </c>
      <c r="I75" s="43" t="s">
        <v>281</v>
      </c>
      <c r="J75" s="43">
        <v>12.5</v>
      </c>
      <c r="K75" s="43" t="s">
        <v>279</v>
      </c>
    </row>
    <row r="76" spans="1:11" x14ac:dyDescent="0.2">
      <c r="A76" s="3">
        <v>5</v>
      </c>
      <c r="B76" s="43" t="s">
        <v>282</v>
      </c>
      <c r="C76" s="43" t="s">
        <v>283</v>
      </c>
      <c r="D76" s="43">
        <v>12.5</v>
      </c>
      <c r="E76" s="43" t="s">
        <v>279</v>
      </c>
      <c r="F76" s="5"/>
      <c r="G76" s="3">
        <v>5</v>
      </c>
      <c r="H76" s="43" t="s">
        <v>282</v>
      </c>
      <c r="I76" s="43" t="s">
        <v>283</v>
      </c>
      <c r="J76" s="43">
        <v>12.5</v>
      </c>
      <c r="K76" s="43" t="s">
        <v>279</v>
      </c>
    </row>
    <row r="77" spans="1:11" x14ac:dyDescent="0.2">
      <c r="A77" s="3">
        <v>6</v>
      </c>
      <c r="B77" s="43" t="s">
        <v>284</v>
      </c>
      <c r="C77" s="43" t="s">
        <v>285</v>
      </c>
      <c r="D77" s="43">
        <v>12.5</v>
      </c>
      <c r="E77" s="43" t="s">
        <v>286</v>
      </c>
      <c r="F77" s="5"/>
      <c r="G77" s="3">
        <v>6</v>
      </c>
      <c r="H77" s="43" t="s">
        <v>284</v>
      </c>
      <c r="I77" s="43" t="s">
        <v>285</v>
      </c>
      <c r="J77" s="43">
        <v>12.5</v>
      </c>
      <c r="K77" s="43" t="s">
        <v>286</v>
      </c>
    </row>
    <row r="78" spans="1:11" x14ac:dyDescent="0.2">
      <c r="A78" s="3">
        <v>7</v>
      </c>
      <c r="B78" s="43" t="s">
        <v>287</v>
      </c>
      <c r="C78" s="43" t="s">
        <v>288</v>
      </c>
      <c r="D78" s="43">
        <v>12.5</v>
      </c>
      <c r="E78" s="43" t="s">
        <v>289</v>
      </c>
      <c r="F78" s="5"/>
      <c r="G78" s="3">
        <v>7</v>
      </c>
      <c r="H78" s="43" t="s">
        <v>287</v>
      </c>
      <c r="I78" s="43" t="s">
        <v>288</v>
      </c>
      <c r="J78" s="43">
        <v>12.5</v>
      </c>
      <c r="K78" s="43" t="s">
        <v>289</v>
      </c>
    </row>
    <row r="79" spans="1:11" x14ac:dyDescent="0.2">
      <c r="A79" s="3">
        <v>8</v>
      </c>
      <c r="B79" s="43" t="s">
        <v>290</v>
      </c>
      <c r="C79" s="43" t="s">
        <v>291</v>
      </c>
      <c r="D79" s="43">
        <v>12.5</v>
      </c>
      <c r="E79" s="43" t="s">
        <v>289</v>
      </c>
      <c r="F79" s="5"/>
      <c r="G79" s="3">
        <v>8</v>
      </c>
      <c r="H79" s="43" t="s">
        <v>290</v>
      </c>
      <c r="I79" s="43" t="s">
        <v>291</v>
      </c>
      <c r="J79" s="43">
        <v>12.5</v>
      </c>
      <c r="K79" s="43" t="s">
        <v>289</v>
      </c>
    </row>
    <row r="80" spans="1:11" x14ac:dyDescent="0.2">
      <c r="A80" s="3"/>
      <c r="B80" s="3"/>
      <c r="C80" s="3"/>
      <c r="D80" s="3"/>
      <c r="E80" s="3"/>
      <c r="F80" s="5"/>
      <c r="G80" s="3"/>
      <c r="H80" s="3"/>
      <c r="I80" s="3"/>
      <c r="J80" s="3"/>
      <c r="K80" s="3"/>
    </row>
    <row r="81" spans="1:11" x14ac:dyDescent="0.2">
      <c r="A81" s="3"/>
      <c r="B81" s="3"/>
      <c r="C81" s="3"/>
      <c r="D81" s="3"/>
      <c r="E81" s="3"/>
      <c r="F81" s="5"/>
      <c r="G81" s="3"/>
      <c r="H81" s="3"/>
      <c r="I81" s="3"/>
      <c r="J81" s="3"/>
      <c r="K81" s="3"/>
    </row>
    <row r="82" spans="1:1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</sheetData>
  <mergeCells count="10">
    <mergeCell ref="A69:K69"/>
    <mergeCell ref="A70:E70"/>
    <mergeCell ref="G70:K70"/>
    <mergeCell ref="A1:K1"/>
    <mergeCell ref="A2:K2"/>
    <mergeCell ref="A3:E3"/>
    <mergeCell ref="G3:K3"/>
    <mergeCell ref="A53:K53"/>
    <mergeCell ref="A54:E54"/>
    <mergeCell ref="G54:K54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00A4B-6923-48AD-8714-DBE1B11C0224}">
  <dimension ref="A1:K27"/>
  <sheetViews>
    <sheetView tabSelected="1" workbookViewId="0">
      <selection activeCell="E33" sqref="E33"/>
    </sheetView>
  </sheetViews>
  <sheetFormatPr baseColWidth="10" defaultColWidth="8.83203125" defaultRowHeight="15" x14ac:dyDescent="0.2"/>
  <cols>
    <col min="2" max="2" width="18.33203125" customWidth="1"/>
    <col min="3" max="3" width="45.5" customWidth="1"/>
    <col min="4" max="4" width="18.1640625" customWidth="1"/>
    <col min="5" max="5" width="27.5" customWidth="1"/>
    <col min="8" max="8" width="18.33203125" customWidth="1"/>
    <col min="9" max="9" width="45.5" customWidth="1"/>
    <col min="10" max="10" width="18.1640625" customWidth="1"/>
    <col min="11" max="11" width="27.5" customWidth="1"/>
  </cols>
  <sheetData>
    <row r="1" spans="1:11" ht="16" thickBot="1" x14ac:dyDescent="0.25">
      <c r="A1" s="48" t="s">
        <v>292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ht="16" thickBot="1" x14ac:dyDescent="0.25">
      <c r="A2" s="58">
        <v>45717</v>
      </c>
      <c r="B2" s="59"/>
      <c r="C2" s="59"/>
      <c r="D2" s="59"/>
      <c r="E2" s="60"/>
      <c r="F2" s="44"/>
      <c r="G2" s="61">
        <v>45778</v>
      </c>
      <c r="H2" s="62"/>
      <c r="I2" s="62"/>
      <c r="J2" s="62"/>
      <c r="K2" s="63"/>
    </row>
    <row r="3" spans="1:11" x14ac:dyDescent="0.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5"/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</row>
    <row r="4" spans="1:11" ht="16" x14ac:dyDescent="0.2">
      <c r="A4" s="3">
        <v>1</v>
      </c>
      <c r="B4" s="45" t="s">
        <v>293</v>
      </c>
      <c r="C4" s="45" t="s">
        <v>294</v>
      </c>
      <c r="D4" s="3">
        <v>12.5</v>
      </c>
      <c r="E4" s="3" t="s">
        <v>42</v>
      </c>
      <c r="F4" s="3"/>
      <c r="G4" s="3">
        <v>1</v>
      </c>
      <c r="H4" s="46" t="s">
        <v>295</v>
      </c>
      <c r="I4" s="46" t="s">
        <v>296</v>
      </c>
      <c r="J4" s="3">
        <v>12.5</v>
      </c>
      <c r="K4" s="3" t="s">
        <v>42</v>
      </c>
    </row>
    <row r="5" spans="1:11" ht="16" x14ac:dyDescent="0.2">
      <c r="A5" s="3">
        <v>2</v>
      </c>
      <c r="B5" s="45" t="s">
        <v>297</v>
      </c>
      <c r="C5" s="45" t="s">
        <v>298</v>
      </c>
      <c r="D5" s="3">
        <v>12.5</v>
      </c>
      <c r="E5" s="3" t="s">
        <v>42</v>
      </c>
      <c r="F5" s="3"/>
      <c r="G5" s="3">
        <v>2</v>
      </c>
      <c r="H5" s="46" t="s">
        <v>299</v>
      </c>
      <c r="I5" s="46" t="s">
        <v>300</v>
      </c>
      <c r="J5" s="3">
        <v>12.5</v>
      </c>
      <c r="K5" s="3" t="s">
        <v>42</v>
      </c>
    </row>
    <row r="6" spans="1:11" ht="16" x14ac:dyDescent="0.2">
      <c r="A6" s="3">
        <v>3</v>
      </c>
      <c r="B6" s="45" t="s">
        <v>301</v>
      </c>
      <c r="C6" s="45" t="s">
        <v>302</v>
      </c>
      <c r="D6" s="3">
        <v>12.5</v>
      </c>
      <c r="E6" s="3" t="s">
        <v>42</v>
      </c>
      <c r="F6" s="3"/>
      <c r="G6" s="3">
        <v>3</v>
      </c>
      <c r="H6" s="46" t="s">
        <v>303</v>
      </c>
      <c r="I6" s="46" t="s">
        <v>304</v>
      </c>
      <c r="J6" s="3">
        <v>12.5</v>
      </c>
      <c r="K6" s="3" t="s">
        <v>42</v>
      </c>
    </row>
    <row r="7" spans="1:11" ht="16" x14ac:dyDescent="0.2">
      <c r="A7" s="3">
        <v>4</v>
      </c>
      <c r="B7" s="45" t="s">
        <v>305</v>
      </c>
      <c r="C7" s="45" t="s">
        <v>306</v>
      </c>
      <c r="D7" s="3">
        <v>12.5</v>
      </c>
      <c r="E7" s="3" t="s">
        <v>42</v>
      </c>
      <c r="F7" s="3"/>
      <c r="G7" s="3">
        <v>4</v>
      </c>
      <c r="H7" s="46" t="s">
        <v>307</v>
      </c>
      <c r="I7" s="46" t="s">
        <v>308</v>
      </c>
      <c r="J7" s="3">
        <v>12.5</v>
      </c>
      <c r="K7" s="3" t="s">
        <v>42</v>
      </c>
    </row>
    <row r="8" spans="1:11" x14ac:dyDescent="0.2">
      <c r="A8" s="3">
        <v>5</v>
      </c>
      <c r="B8" s="3"/>
      <c r="C8" s="3"/>
      <c r="D8" s="3"/>
      <c r="E8" s="3"/>
      <c r="F8" s="3"/>
      <c r="G8" s="3">
        <v>5</v>
      </c>
      <c r="H8" s="3"/>
      <c r="I8" s="3"/>
      <c r="J8" s="3"/>
      <c r="K8" s="3"/>
    </row>
    <row r="9" spans="1:11" x14ac:dyDescent="0.2">
      <c r="A9" s="3">
        <v>6</v>
      </c>
      <c r="B9" s="3"/>
      <c r="C9" s="3"/>
      <c r="D9" s="3"/>
      <c r="E9" s="3"/>
      <c r="F9" s="3"/>
      <c r="G9" s="3">
        <v>6</v>
      </c>
      <c r="H9" s="3"/>
      <c r="I9" s="3"/>
      <c r="J9" s="3"/>
      <c r="K9" s="3"/>
    </row>
    <row r="10" spans="1:11" x14ac:dyDescent="0.2">
      <c r="A10" s="3">
        <v>7</v>
      </c>
      <c r="B10" s="3"/>
      <c r="C10" s="3"/>
      <c r="D10" s="3"/>
      <c r="E10" s="3"/>
      <c r="F10" s="3"/>
      <c r="G10" s="3">
        <v>7</v>
      </c>
      <c r="H10" s="3"/>
      <c r="I10" s="3"/>
      <c r="J10" s="3"/>
      <c r="K10" s="3"/>
    </row>
    <row r="11" spans="1:11" x14ac:dyDescent="0.2">
      <c r="A11" s="3">
        <v>8</v>
      </c>
      <c r="B11" s="3"/>
      <c r="C11" s="3"/>
      <c r="D11" s="3"/>
      <c r="E11" s="3"/>
      <c r="F11" s="3"/>
      <c r="G11" s="3">
        <v>8</v>
      </c>
      <c r="H11" s="3"/>
      <c r="I11" s="3"/>
      <c r="J11" s="3"/>
      <c r="K11" s="3"/>
    </row>
    <row r="12" spans="1:11" x14ac:dyDescent="0.2">
      <c r="A12" s="3">
        <v>9</v>
      </c>
      <c r="B12" s="3"/>
      <c r="C12" s="3"/>
      <c r="D12" s="3"/>
      <c r="E12" s="3"/>
      <c r="F12" s="3"/>
      <c r="G12" s="3">
        <v>9</v>
      </c>
      <c r="H12" s="3"/>
      <c r="I12" s="3"/>
      <c r="J12" s="3"/>
      <c r="K12" s="3"/>
    </row>
    <row r="13" spans="1:11" x14ac:dyDescent="0.2">
      <c r="A13" s="3">
        <v>10</v>
      </c>
      <c r="B13" s="3"/>
      <c r="C13" s="3"/>
      <c r="D13" s="3"/>
      <c r="E13" s="3"/>
      <c r="F13" s="3"/>
      <c r="G13" s="3">
        <v>10</v>
      </c>
      <c r="H13" s="3"/>
      <c r="I13" s="3"/>
      <c r="J13" s="3"/>
      <c r="K13" s="3"/>
    </row>
    <row r="14" spans="1:1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6" thickBo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6" thickBot="1" x14ac:dyDescent="0.25">
      <c r="A16" s="64">
        <v>45870</v>
      </c>
      <c r="B16" s="65"/>
      <c r="C16" s="65"/>
      <c r="D16" s="65"/>
      <c r="E16" s="66"/>
      <c r="F16" s="47"/>
      <c r="G16" s="67">
        <v>45931</v>
      </c>
      <c r="H16" s="68"/>
      <c r="I16" s="68"/>
      <c r="J16" s="68"/>
      <c r="K16" s="69"/>
    </row>
    <row r="17" spans="1:11" x14ac:dyDescent="0.2">
      <c r="A17" s="3" t="s">
        <v>2</v>
      </c>
      <c r="B17" s="3" t="s">
        <v>3</v>
      </c>
      <c r="C17" s="3" t="s">
        <v>4</v>
      </c>
      <c r="D17" s="3" t="s">
        <v>5</v>
      </c>
      <c r="E17" s="3" t="s">
        <v>6</v>
      </c>
      <c r="F17" s="3"/>
      <c r="G17" s="3" t="s">
        <v>2</v>
      </c>
      <c r="H17" s="3" t="s">
        <v>3</v>
      </c>
      <c r="I17" s="3" t="s">
        <v>4</v>
      </c>
      <c r="J17" s="3" t="s">
        <v>5</v>
      </c>
      <c r="K17" s="3" t="s">
        <v>6</v>
      </c>
    </row>
    <row r="18" spans="1:11" ht="16" x14ac:dyDescent="0.2">
      <c r="A18" s="3">
        <v>1</v>
      </c>
      <c r="B18" s="46" t="s">
        <v>297</v>
      </c>
      <c r="C18" s="46" t="s">
        <v>298</v>
      </c>
      <c r="D18" s="3">
        <v>12.5</v>
      </c>
      <c r="E18" s="3" t="s">
        <v>42</v>
      </c>
      <c r="F18" s="3"/>
      <c r="G18" s="3">
        <v>1</v>
      </c>
      <c r="H18" s="46" t="s">
        <v>309</v>
      </c>
      <c r="I18" s="46" t="s">
        <v>310</v>
      </c>
      <c r="J18" s="3">
        <v>12.5</v>
      </c>
      <c r="K18" s="3" t="s">
        <v>42</v>
      </c>
    </row>
    <row r="19" spans="1:11" ht="16" x14ac:dyDescent="0.2">
      <c r="A19" s="3">
        <v>2</v>
      </c>
      <c r="B19" s="46" t="s">
        <v>301</v>
      </c>
      <c r="C19" s="46" t="s">
        <v>302</v>
      </c>
      <c r="D19" s="3">
        <v>12.5</v>
      </c>
      <c r="E19" s="3" t="s">
        <v>42</v>
      </c>
      <c r="F19" s="3"/>
      <c r="G19" s="3">
        <v>2</v>
      </c>
      <c r="H19" s="46" t="s">
        <v>311</v>
      </c>
      <c r="I19" s="46" t="s">
        <v>312</v>
      </c>
      <c r="J19" s="3">
        <v>12.5</v>
      </c>
      <c r="K19" s="3" t="s">
        <v>42</v>
      </c>
    </row>
    <row r="20" spans="1:11" ht="16" x14ac:dyDescent="0.2">
      <c r="A20" s="3">
        <v>3</v>
      </c>
      <c r="B20" s="46" t="s">
        <v>305</v>
      </c>
      <c r="C20" s="46" t="s">
        <v>306</v>
      </c>
      <c r="D20" s="3">
        <v>12.5</v>
      </c>
      <c r="E20" s="3" t="s">
        <v>42</v>
      </c>
      <c r="F20" s="3"/>
      <c r="G20" s="3">
        <v>3</v>
      </c>
      <c r="H20" s="46" t="s">
        <v>303</v>
      </c>
      <c r="I20" s="46" t="s">
        <v>304</v>
      </c>
      <c r="J20" s="3">
        <v>12.5</v>
      </c>
      <c r="K20" s="3" t="s">
        <v>42</v>
      </c>
    </row>
    <row r="21" spans="1:11" ht="16" x14ac:dyDescent="0.2">
      <c r="A21" s="3">
        <v>4</v>
      </c>
      <c r="B21" s="46" t="s">
        <v>313</v>
      </c>
      <c r="C21" s="46" t="s">
        <v>314</v>
      </c>
      <c r="D21" s="3">
        <v>12.5</v>
      </c>
      <c r="E21" s="3" t="s">
        <v>42</v>
      </c>
      <c r="F21" s="3"/>
      <c r="G21" s="3">
        <v>4</v>
      </c>
      <c r="H21" s="46" t="s">
        <v>315</v>
      </c>
      <c r="I21" s="46" t="s">
        <v>316</v>
      </c>
      <c r="J21" s="3">
        <v>12.5</v>
      </c>
      <c r="K21" s="3" t="s">
        <v>317</v>
      </c>
    </row>
    <row r="22" spans="1:11" x14ac:dyDescent="0.2">
      <c r="A22" s="3">
        <v>5</v>
      </c>
      <c r="B22" s="3"/>
      <c r="C22" s="3"/>
      <c r="D22" s="3"/>
      <c r="E22" s="3"/>
      <c r="F22" s="3"/>
      <c r="G22" s="3">
        <v>5</v>
      </c>
      <c r="H22" s="3"/>
      <c r="I22" s="3"/>
      <c r="J22" s="3"/>
      <c r="K22" s="3"/>
    </row>
    <row r="23" spans="1:11" x14ac:dyDescent="0.2">
      <c r="A23" s="3">
        <v>6</v>
      </c>
      <c r="B23" s="3"/>
      <c r="C23" s="3"/>
      <c r="D23" s="3"/>
      <c r="E23" s="3"/>
      <c r="F23" s="3"/>
      <c r="G23" s="3">
        <v>6</v>
      </c>
      <c r="H23" s="3"/>
      <c r="I23" s="3"/>
      <c r="J23" s="3"/>
      <c r="K23" s="3"/>
    </row>
    <row r="24" spans="1:11" x14ac:dyDescent="0.2">
      <c r="A24" s="3">
        <v>7</v>
      </c>
      <c r="B24" s="3"/>
      <c r="C24" s="3"/>
      <c r="D24" s="3"/>
      <c r="E24" s="3"/>
      <c r="F24" s="3"/>
      <c r="G24" s="3">
        <v>7</v>
      </c>
      <c r="H24" s="3"/>
      <c r="I24" s="3"/>
      <c r="J24" s="3"/>
      <c r="K24" s="3"/>
    </row>
    <row r="25" spans="1:11" x14ac:dyDescent="0.2">
      <c r="A25" s="3">
        <v>8</v>
      </c>
      <c r="B25" s="3"/>
      <c r="C25" s="3"/>
      <c r="D25" s="3"/>
      <c r="E25" s="3"/>
      <c r="F25" s="3"/>
      <c r="G25" s="3">
        <v>8</v>
      </c>
      <c r="H25" s="3"/>
      <c r="I25" s="3"/>
      <c r="J25" s="3"/>
      <c r="K25" s="3"/>
    </row>
    <row r="26" spans="1:11" x14ac:dyDescent="0.2">
      <c r="A26" s="3">
        <v>9</v>
      </c>
      <c r="B26" s="3"/>
      <c r="C26" s="3"/>
      <c r="D26" s="3"/>
      <c r="E26" s="3"/>
      <c r="F26" s="3"/>
      <c r="G26" s="3">
        <v>9</v>
      </c>
      <c r="H26" s="3"/>
      <c r="I26" s="3"/>
      <c r="J26" s="3"/>
      <c r="K26" s="3"/>
    </row>
    <row r="27" spans="1:11" x14ac:dyDescent="0.2">
      <c r="A27" s="3">
        <v>10</v>
      </c>
      <c r="B27" s="3"/>
      <c r="C27" s="3"/>
      <c r="D27" s="3"/>
      <c r="E27" s="3"/>
      <c r="F27" s="3"/>
      <c r="G27" s="3">
        <v>10</v>
      </c>
      <c r="H27" s="3"/>
      <c r="I27" s="3"/>
      <c r="J27" s="3"/>
      <c r="K27" s="3"/>
    </row>
  </sheetData>
  <mergeCells count="5">
    <mergeCell ref="A1:K1"/>
    <mergeCell ref="A2:E2"/>
    <mergeCell ref="G2:K2"/>
    <mergeCell ref="A16:E16"/>
    <mergeCell ref="G16:K16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70C3-0BA8-4146-BA37-AE57C7C54689}">
  <dimension ref="A1:Q90"/>
  <sheetViews>
    <sheetView zoomScale="96" zoomScaleNormal="96" workbookViewId="0">
      <selection activeCell="I12" sqref="I12"/>
    </sheetView>
  </sheetViews>
  <sheetFormatPr baseColWidth="10" defaultColWidth="9.1640625" defaultRowHeight="15" x14ac:dyDescent="0.2"/>
  <cols>
    <col min="1" max="1" width="9.1640625" style="5"/>
    <col min="2" max="2" width="18.33203125" style="5" customWidth="1"/>
    <col min="3" max="3" width="45.5" style="5" customWidth="1"/>
    <col min="4" max="4" width="6.5" style="5" customWidth="1"/>
    <col min="5" max="5" width="27.5" style="5" customWidth="1"/>
    <col min="6" max="6" width="9.1640625" style="5"/>
    <col min="7" max="7" width="9.1640625" style="11"/>
    <col min="8" max="8" width="18.33203125" style="5" customWidth="1"/>
    <col min="9" max="9" width="45.5" style="5" customWidth="1"/>
    <col min="10" max="10" width="10.5" style="5" customWidth="1"/>
    <col min="11" max="11" width="27.5" style="5" customWidth="1"/>
    <col min="12" max="16384" width="9.1640625" style="5"/>
  </cols>
  <sheetData>
    <row r="1" spans="1:17" ht="16" thickBot="1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7" ht="16" thickBot="1" x14ac:dyDescent="0.2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7" ht="16" thickBot="1" x14ac:dyDescent="0.25">
      <c r="A3" s="51">
        <v>46082</v>
      </c>
      <c r="B3" s="52"/>
      <c r="C3" s="52"/>
      <c r="D3" s="52"/>
      <c r="E3" s="53"/>
      <c r="F3" s="6"/>
      <c r="G3" s="70">
        <v>45901</v>
      </c>
      <c r="H3" s="71"/>
      <c r="I3" s="71"/>
      <c r="J3" s="71"/>
      <c r="K3" s="72"/>
    </row>
    <row r="4" spans="1:17" x14ac:dyDescent="0.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G4" s="10" t="s">
        <v>2</v>
      </c>
      <c r="H4" s="3" t="s">
        <v>3</v>
      </c>
      <c r="I4" s="3" t="s">
        <v>4</v>
      </c>
      <c r="J4" s="3" t="s">
        <v>5</v>
      </c>
      <c r="K4" s="3" t="s">
        <v>6</v>
      </c>
    </row>
    <row r="5" spans="1:17" x14ac:dyDescent="0.2">
      <c r="A5" s="14">
        <v>1</v>
      </c>
      <c r="B5" s="34" t="s">
        <v>7</v>
      </c>
      <c r="C5" s="34" t="s">
        <v>8</v>
      </c>
      <c r="D5" s="14">
        <v>12.5</v>
      </c>
      <c r="E5" s="14" t="s">
        <v>9</v>
      </c>
      <c r="F5" s="15"/>
      <c r="G5" s="14">
        <v>1</v>
      </c>
      <c r="H5" s="14" t="s">
        <v>10</v>
      </c>
      <c r="I5" s="14" t="s">
        <v>11</v>
      </c>
      <c r="J5" s="14">
        <v>12.5</v>
      </c>
      <c r="K5" s="14" t="s">
        <v>12</v>
      </c>
      <c r="L5" s="15"/>
      <c r="M5" s="15"/>
      <c r="N5" s="15"/>
      <c r="O5" s="15"/>
      <c r="P5" s="15"/>
    </row>
    <row r="6" spans="1:17" x14ac:dyDescent="0.2">
      <c r="A6" s="16">
        <v>2</v>
      </c>
      <c r="B6" s="35" t="s">
        <v>13</v>
      </c>
      <c r="C6" s="35" t="s">
        <v>14</v>
      </c>
      <c r="D6" s="16">
        <v>12.5</v>
      </c>
      <c r="E6" s="16" t="s">
        <v>15</v>
      </c>
      <c r="F6" s="15"/>
      <c r="G6" s="16">
        <v>2</v>
      </c>
      <c r="H6" s="16" t="s">
        <v>16</v>
      </c>
      <c r="I6" s="16" t="s">
        <v>17</v>
      </c>
      <c r="J6" s="16">
        <v>12.5</v>
      </c>
      <c r="K6" s="16" t="s">
        <v>18</v>
      </c>
      <c r="L6" s="15"/>
      <c r="M6" s="15"/>
      <c r="N6" s="15" t="s">
        <v>19</v>
      </c>
      <c r="O6" s="15" t="s">
        <v>20</v>
      </c>
      <c r="P6" s="15" t="s">
        <v>21</v>
      </c>
    </row>
    <row r="7" spans="1:17" x14ac:dyDescent="0.2">
      <c r="A7" s="14">
        <v>3</v>
      </c>
      <c r="B7" s="34" t="s">
        <v>22</v>
      </c>
      <c r="C7" s="34" t="s">
        <v>23</v>
      </c>
      <c r="D7" s="14">
        <v>12.5</v>
      </c>
      <c r="E7" s="14" t="s">
        <v>24</v>
      </c>
      <c r="F7" s="15"/>
      <c r="G7" s="14">
        <v>3</v>
      </c>
      <c r="H7" s="14" t="s">
        <v>25</v>
      </c>
      <c r="I7" s="14" t="s">
        <v>26</v>
      </c>
      <c r="J7" s="14">
        <v>12.5</v>
      </c>
      <c r="K7" s="14" t="s">
        <v>7</v>
      </c>
      <c r="L7" s="15"/>
      <c r="M7" s="15" t="s">
        <v>27</v>
      </c>
      <c r="N7" s="15">
        <f>38+13+13+6+4</f>
        <v>74</v>
      </c>
      <c r="O7" s="15">
        <f>38+9+14+6+1</f>
        <v>68</v>
      </c>
      <c r="P7" s="17">
        <f>SUM(N7:O7)</f>
        <v>142</v>
      </c>
    </row>
    <row r="8" spans="1:17" x14ac:dyDescent="0.2">
      <c r="A8" s="16">
        <v>4</v>
      </c>
      <c r="B8" s="35" t="s">
        <v>28</v>
      </c>
      <c r="C8" s="35" t="s">
        <v>29</v>
      </c>
      <c r="D8" s="16">
        <v>12.5</v>
      </c>
      <c r="E8" s="16" t="s">
        <v>18</v>
      </c>
      <c r="F8" s="15"/>
      <c r="G8" s="16">
        <v>4</v>
      </c>
      <c r="H8" s="16" t="s">
        <v>30</v>
      </c>
      <c r="I8" s="16" t="s">
        <v>31</v>
      </c>
      <c r="J8" s="16">
        <v>12.5</v>
      </c>
      <c r="K8" s="16" t="s">
        <v>32</v>
      </c>
      <c r="L8" s="15"/>
      <c r="M8" s="15" t="s">
        <v>33</v>
      </c>
      <c r="N8" s="15">
        <f>13+2+2+6+0</f>
        <v>23</v>
      </c>
      <c r="O8" s="15">
        <f>9+0+3+4+0</f>
        <v>16</v>
      </c>
      <c r="P8" s="17">
        <f>SUM(N8:O8)</f>
        <v>39</v>
      </c>
      <c r="Q8" s="5">
        <f>P8/P7</f>
        <v>0.27464788732394368</v>
      </c>
    </row>
    <row r="9" spans="1:17" x14ac:dyDescent="0.2">
      <c r="A9" s="14">
        <v>5</v>
      </c>
      <c r="B9" s="35" t="s">
        <v>34</v>
      </c>
      <c r="C9" s="35" t="s">
        <v>35</v>
      </c>
      <c r="D9" s="16">
        <v>12.5</v>
      </c>
      <c r="E9" s="16" t="s">
        <v>36</v>
      </c>
      <c r="F9" s="15"/>
      <c r="G9" s="14">
        <v>5</v>
      </c>
      <c r="H9" s="14" t="s">
        <v>37</v>
      </c>
      <c r="I9" s="14" t="s">
        <v>38</v>
      </c>
      <c r="J9" s="14">
        <v>12.5</v>
      </c>
      <c r="K9" s="14" t="s">
        <v>39</v>
      </c>
      <c r="L9" s="15"/>
      <c r="M9" s="15"/>
      <c r="N9" s="15"/>
      <c r="O9" s="15"/>
      <c r="P9" s="15"/>
    </row>
    <row r="10" spans="1:17" ht="17" x14ac:dyDescent="0.2">
      <c r="A10" s="16">
        <v>6</v>
      </c>
      <c r="B10" s="40" t="s">
        <v>40</v>
      </c>
      <c r="C10" s="40" t="s">
        <v>41</v>
      </c>
      <c r="D10" s="41">
        <v>12.5</v>
      </c>
      <c r="E10" s="41" t="s">
        <v>42</v>
      </c>
      <c r="F10" s="15"/>
      <c r="G10" s="16">
        <v>6</v>
      </c>
      <c r="H10" s="16" t="s">
        <v>43</v>
      </c>
      <c r="I10" s="16" t="s">
        <v>44</v>
      </c>
      <c r="J10" s="16">
        <v>12.5</v>
      </c>
      <c r="K10" s="16" t="s">
        <v>34</v>
      </c>
      <c r="L10" s="15"/>
      <c r="M10" s="15"/>
      <c r="N10" s="15"/>
      <c r="O10" s="15"/>
      <c r="P10" s="15"/>
    </row>
    <row r="11" spans="1:17" ht="17" x14ac:dyDescent="0.2">
      <c r="A11" s="14">
        <v>7</v>
      </c>
      <c r="B11" s="36" t="s">
        <v>45</v>
      </c>
      <c r="C11" s="36" t="s">
        <v>46</v>
      </c>
      <c r="D11" s="28">
        <v>12.5</v>
      </c>
      <c r="E11" s="28" t="s">
        <v>42</v>
      </c>
      <c r="F11" s="15"/>
      <c r="G11" s="14">
        <v>7</v>
      </c>
      <c r="H11" s="16" t="s">
        <v>106</v>
      </c>
      <c r="I11" s="33" t="s">
        <v>107</v>
      </c>
      <c r="J11" s="16">
        <v>12.5</v>
      </c>
      <c r="K11" s="16" t="s">
        <v>47</v>
      </c>
      <c r="L11" s="15"/>
      <c r="M11" s="15"/>
      <c r="N11" s="15"/>
      <c r="O11" s="15"/>
      <c r="P11" s="15"/>
    </row>
    <row r="12" spans="1:17" x14ac:dyDescent="0.2">
      <c r="A12" s="16">
        <v>8</v>
      </c>
      <c r="B12" s="35" t="s">
        <v>48</v>
      </c>
      <c r="C12" s="35" t="s">
        <v>49</v>
      </c>
      <c r="D12" s="16">
        <v>12.5</v>
      </c>
      <c r="E12" s="16" t="s">
        <v>50</v>
      </c>
      <c r="F12" s="15"/>
      <c r="G12" s="16">
        <v>8</v>
      </c>
      <c r="H12" s="14" t="s">
        <v>51</v>
      </c>
      <c r="I12" s="14" t="s">
        <v>52</v>
      </c>
      <c r="J12" s="14">
        <v>12.5</v>
      </c>
      <c r="K12" s="14" t="s">
        <v>53</v>
      </c>
      <c r="L12" s="15"/>
      <c r="M12" s="15"/>
      <c r="N12" s="15"/>
      <c r="O12" s="15"/>
      <c r="P12" s="15"/>
    </row>
    <row r="13" spans="1:17" ht="17" x14ac:dyDescent="0.2">
      <c r="A13" s="14">
        <v>9</v>
      </c>
      <c r="B13" s="34" t="s">
        <v>54</v>
      </c>
      <c r="C13" s="34" t="s">
        <v>55</v>
      </c>
      <c r="D13" s="14">
        <v>12.5</v>
      </c>
      <c r="E13" s="14" t="s">
        <v>56</v>
      </c>
      <c r="F13" s="15"/>
      <c r="G13" s="18">
        <v>9</v>
      </c>
      <c r="H13" s="16" t="s">
        <v>57</v>
      </c>
      <c r="I13" s="33" t="s">
        <v>58</v>
      </c>
      <c r="J13" s="16">
        <v>12.5</v>
      </c>
      <c r="K13" s="16" t="s">
        <v>59</v>
      </c>
      <c r="L13" s="15"/>
      <c r="M13" s="15"/>
      <c r="N13" s="15"/>
      <c r="O13" s="15"/>
      <c r="P13" s="15"/>
    </row>
    <row r="14" spans="1:17" x14ac:dyDescent="0.2">
      <c r="A14" s="16">
        <v>10</v>
      </c>
      <c r="B14" s="35" t="s">
        <v>18</v>
      </c>
      <c r="C14" s="37" t="s">
        <v>60</v>
      </c>
      <c r="D14" s="16">
        <v>12.5</v>
      </c>
      <c r="E14" s="16" t="s">
        <v>61</v>
      </c>
      <c r="F14" s="15"/>
      <c r="G14" s="16">
        <v>10</v>
      </c>
      <c r="H14" s="26"/>
      <c r="I14" s="26"/>
      <c r="J14" s="26"/>
      <c r="K14" s="26"/>
      <c r="L14" s="15"/>
      <c r="M14" s="15"/>
      <c r="N14" s="15"/>
      <c r="O14" s="15"/>
      <c r="P14" s="15"/>
    </row>
    <row r="15" spans="1:17" x14ac:dyDescent="0.2">
      <c r="A15" s="14">
        <v>11</v>
      </c>
      <c r="B15" s="34" t="s">
        <v>62</v>
      </c>
      <c r="C15" s="34" t="s">
        <v>63</v>
      </c>
      <c r="D15" s="14">
        <v>12.5</v>
      </c>
      <c r="E15" s="14" t="s">
        <v>51</v>
      </c>
      <c r="F15" s="15"/>
      <c r="G15" s="14">
        <v>11</v>
      </c>
      <c r="H15" s="27"/>
      <c r="I15" s="27"/>
      <c r="J15" s="27"/>
      <c r="K15" s="27"/>
      <c r="L15" s="15"/>
      <c r="M15" s="15"/>
      <c r="N15" s="15"/>
      <c r="O15" s="15"/>
      <c r="P15" s="15"/>
    </row>
    <row r="16" spans="1:17" x14ac:dyDescent="0.2">
      <c r="A16" s="16">
        <v>12</v>
      </c>
      <c r="B16" s="35" t="s">
        <v>64</v>
      </c>
      <c r="C16" s="37" t="s">
        <v>65</v>
      </c>
      <c r="D16" s="16">
        <v>12.5</v>
      </c>
      <c r="E16" s="16" t="s">
        <v>66</v>
      </c>
      <c r="F16" s="15"/>
      <c r="G16" s="16">
        <v>12</v>
      </c>
      <c r="H16" s="26"/>
      <c r="I16" s="26"/>
      <c r="J16" s="26"/>
      <c r="K16" s="26"/>
      <c r="L16" s="15"/>
      <c r="M16" s="15"/>
      <c r="N16" s="15"/>
      <c r="O16" s="15"/>
      <c r="P16" s="15"/>
    </row>
    <row r="17" spans="1:16" x14ac:dyDescent="0.2">
      <c r="A17" s="14">
        <v>13</v>
      </c>
      <c r="B17" s="34" t="s">
        <v>67</v>
      </c>
      <c r="C17" s="34" t="s">
        <v>68</v>
      </c>
      <c r="D17" s="14">
        <v>12.5</v>
      </c>
      <c r="E17" s="14" t="s">
        <v>69</v>
      </c>
      <c r="F17" s="15"/>
      <c r="G17" s="14">
        <v>13</v>
      </c>
      <c r="H17" s="27"/>
      <c r="I17" s="27"/>
      <c r="J17" s="27"/>
      <c r="K17" s="27"/>
      <c r="L17" s="15"/>
      <c r="M17" s="15"/>
      <c r="N17" s="15"/>
      <c r="O17" s="15"/>
      <c r="P17" s="15"/>
    </row>
    <row r="18" spans="1:16" x14ac:dyDescent="0.2">
      <c r="A18" s="16">
        <v>14</v>
      </c>
      <c r="B18" s="38"/>
      <c r="C18" s="10"/>
      <c r="D18" s="10"/>
      <c r="E18" s="10"/>
      <c r="F18" s="15"/>
      <c r="G18" s="16">
        <v>14</v>
      </c>
      <c r="H18" s="3"/>
      <c r="I18" s="3"/>
      <c r="J18" s="3"/>
      <c r="K18" s="3"/>
      <c r="L18" s="15"/>
      <c r="M18" s="15"/>
      <c r="N18" s="15"/>
      <c r="O18" s="15"/>
      <c r="P18" s="15"/>
    </row>
    <row r="19" spans="1:16" x14ac:dyDescent="0.2">
      <c r="A19" s="14">
        <v>15</v>
      </c>
      <c r="B19" s="10"/>
      <c r="C19" s="10"/>
      <c r="D19" s="10"/>
      <c r="E19" s="10"/>
      <c r="F19" s="15"/>
      <c r="G19" s="14">
        <v>15</v>
      </c>
      <c r="H19" s="3"/>
      <c r="I19" s="3"/>
      <c r="J19" s="3"/>
      <c r="K19" s="3"/>
      <c r="L19" s="15"/>
      <c r="M19" s="15"/>
      <c r="N19" s="15"/>
      <c r="O19" s="15"/>
      <c r="P19" s="15"/>
    </row>
    <row r="20" spans="1:16" hidden="1" x14ac:dyDescent="0.2">
      <c r="A20" s="16">
        <v>16</v>
      </c>
      <c r="B20" s="26"/>
      <c r="C20" s="26"/>
      <c r="D20" s="26"/>
      <c r="E20" s="26"/>
      <c r="F20" s="15"/>
      <c r="G20" s="16">
        <v>16</v>
      </c>
      <c r="H20" s="3"/>
      <c r="I20" s="3"/>
      <c r="J20" s="3"/>
      <c r="K20" s="3"/>
      <c r="L20" s="15"/>
      <c r="M20" s="15"/>
      <c r="N20" s="15"/>
      <c r="O20" s="15"/>
      <c r="P20" s="15"/>
    </row>
    <row r="21" spans="1:16" hidden="1" x14ac:dyDescent="0.2">
      <c r="A21" s="14">
        <v>17</v>
      </c>
      <c r="B21" s="27"/>
      <c r="C21" s="27"/>
      <c r="D21" s="27"/>
      <c r="E21" s="27"/>
      <c r="F21" s="15"/>
      <c r="G21" s="14">
        <v>17</v>
      </c>
      <c r="H21" s="27"/>
      <c r="I21" s="27"/>
      <c r="J21" s="27"/>
      <c r="K21" s="27"/>
      <c r="L21" s="15"/>
      <c r="M21" s="15"/>
      <c r="N21" s="15"/>
      <c r="O21" s="15"/>
      <c r="P21" s="15"/>
    </row>
    <row r="22" spans="1:16" hidden="1" x14ac:dyDescent="0.2">
      <c r="A22" s="16">
        <v>18</v>
      </c>
      <c r="B22" s="10"/>
      <c r="C22" s="10"/>
      <c r="D22" s="10"/>
      <c r="E22" s="10"/>
      <c r="F22" s="15"/>
      <c r="G22" s="16">
        <v>18</v>
      </c>
      <c r="H22" s="26"/>
      <c r="I22" s="26"/>
      <c r="J22" s="26"/>
      <c r="K22" s="26"/>
      <c r="L22" s="15"/>
      <c r="M22" s="15"/>
      <c r="N22" s="15"/>
      <c r="O22" s="15"/>
      <c r="P22" s="15"/>
    </row>
    <row r="23" spans="1:16" hidden="1" x14ac:dyDescent="0.2">
      <c r="A23" s="14">
        <v>19</v>
      </c>
      <c r="B23" s="10"/>
      <c r="C23" s="10"/>
      <c r="D23" s="10"/>
      <c r="E23" s="10"/>
      <c r="F23" s="15"/>
      <c r="G23" s="14">
        <v>19</v>
      </c>
      <c r="H23" s="27"/>
      <c r="I23" s="27"/>
      <c r="J23" s="27"/>
      <c r="K23" s="27"/>
      <c r="L23" s="15"/>
      <c r="M23" s="15"/>
      <c r="N23" s="15"/>
      <c r="O23" s="15"/>
      <c r="P23" s="15"/>
    </row>
    <row r="24" spans="1:16" hidden="1" x14ac:dyDescent="0.2">
      <c r="A24" s="16">
        <v>20</v>
      </c>
      <c r="B24" s="16"/>
      <c r="C24" s="16"/>
      <c r="D24" s="16"/>
      <c r="E24" s="16"/>
      <c r="F24" s="15"/>
      <c r="G24" s="16">
        <v>20</v>
      </c>
      <c r="H24" s="26"/>
      <c r="I24" s="26"/>
      <c r="J24" s="26"/>
      <c r="K24" s="26"/>
      <c r="L24" s="15"/>
      <c r="M24" s="15"/>
      <c r="N24" s="15"/>
      <c r="O24" s="15"/>
      <c r="P24" s="15"/>
    </row>
    <row r="25" spans="1:16" hidden="1" x14ac:dyDescent="0.2">
      <c r="A25" s="14">
        <v>21</v>
      </c>
      <c r="B25" s="14"/>
      <c r="C25" s="14"/>
      <c r="D25" s="14"/>
      <c r="E25" s="14"/>
      <c r="F25" s="15"/>
      <c r="G25" s="14">
        <v>21</v>
      </c>
      <c r="H25" s="14"/>
      <c r="I25" s="14"/>
      <c r="J25" s="14"/>
      <c r="K25" s="14"/>
      <c r="L25" s="15"/>
      <c r="M25" s="15"/>
      <c r="N25" s="15"/>
      <c r="O25" s="15"/>
      <c r="P25" s="15"/>
    </row>
    <row r="26" spans="1:16" hidden="1" x14ac:dyDescent="0.2">
      <c r="A26" s="16">
        <v>22</v>
      </c>
      <c r="B26" s="16"/>
      <c r="C26" s="16"/>
      <c r="D26" s="16"/>
      <c r="E26" s="16"/>
      <c r="F26" s="15"/>
      <c r="G26" s="16">
        <v>22</v>
      </c>
      <c r="H26" s="16"/>
      <c r="I26" s="16"/>
      <c r="J26" s="16"/>
      <c r="K26" s="16"/>
      <c r="L26" s="15"/>
      <c r="M26" s="15"/>
      <c r="N26" s="15"/>
      <c r="O26" s="15"/>
      <c r="P26" s="15"/>
    </row>
    <row r="27" spans="1:16" hidden="1" x14ac:dyDescent="0.2">
      <c r="A27" s="14">
        <v>23</v>
      </c>
      <c r="B27" s="14"/>
      <c r="C27" s="14"/>
      <c r="D27" s="14"/>
      <c r="E27" s="14"/>
      <c r="F27" s="15"/>
      <c r="G27" s="14">
        <v>23</v>
      </c>
      <c r="H27" s="14"/>
      <c r="I27" s="14"/>
      <c r="J27" s="14"/>
      <c r="K27" s="14"/>
      <c r="L27" s="15"/>
      <c r="M27" s="15"/>
      <c r="N27" s="15"/>
      <c r="O27" s="15"/>
      <c r="P27" s="15"/>
    </row>
    <row r="28" spans="1:16" hidden="1" x14ac:dyDescent="0.2">
      <c r="A28" s="10">
        <v>24</v>
      </c>
      <c r="B28" s="10"/>
      <c r="C28" s="10"/>
      <c r="D28" s="10"/>
      <c r="E28" s="10"/>
      <c r="F28" s="3"/>
      <c r="G28" s="10">
        <v>24</v>
      </c>
      <c r="H28" s="3"/>
      <c r="I28" s="3"/>
      <c r="J28" s="3"/>
      <c r="K28" s="3"/>
    </row>
    <row r="29" spans="1:16" hidden="1" x14ac:dyDescent="0.2">
      <c r="A29" s="10">
        <v>25</v>
      </c>
      <c r="B29" s="10"/>
      <c r="C29" s="10"/>
      <c r="D29" s="10"/>
      <c r="E29" s="10"/>
      <c r="F29" s="3"/>
      <c r="G29" s="10">
        <v>25</v>
      </c>
      <c r="H29" s="3"/>
      <c r="I29" s="3"/>
      <c r="J29" s="3"/>
      <c r="K29" s="3"/>
    </row>
    <row r="30" spans="1:16" hidden="1" x14ac:dyDescent="0.2">
      <c r="A30" s="10">
        <v>26</v>
      </c>
      <c r="B30" s="10"/>
      <c r="C30" s="10"/>
      <c r="D30" s="10"/>
      <c r="E30" s="10"/>
      <c r="F30" s="3"/>
      <c r="G30" s="10">
        <v>26</v>
      </c>
      <c r="H30" s="3"/>
      <c r="I30" s="3"/>
      <c r="J30" s="3"/>
      <c r="K30" s="3"/>
    </row>
    <row r="31" spans="1:16" hidden="1" x14ac:dyDescent="0.2">
      <c r="A31" s="10">
        <v>27</v>
      </c>
      <c r="B31" s="10"/>
      <c r="C31" s="10"/>
      <c r="D31" s="10"/>
      <c r="E31" s="10"/>
      <c r="F31" s="3"/>
      <c r="G31" s="10">
        <v>27</v>
      </c>
      <c r="H31" s="3"/>
      <c r="I31" s="3"/>
      <c r="J31" s="3"/>
      <c r="K31" s="3"/>
    </row>
    <row r="32" spans="1:16" hidden="1" x14ac:dyDescent="0.2">
      <c r="A32" s="10">
        <v>28</v>
      </c>
      <c r="B32" s="10"/>
      <c r="C32" s="10"/>
      <c r="D32" s="10"/>
      <c r="E32" s="10"/>
      <c r="F32" s="3"/>
      <c r="G32" s="10">
        <v>28</v>
      </c>
      <c r="H32" s="3"/>
      <c r="I32" s="3"/>
      <c r="J32" s="3"/>
      <c r="K32" s="3"/>
    </row>
    <row r="33" spans="1:11" hidden="1" x14ac:dyDescent="0.2">
      <c r="A33" s="10">
        <v>29</v>
      </c>
      <c r="B33" s="10"/>
      <c r="C33" s="10"/>
      <c r="D33" s="10"/>
      <c r="E33" s="10"/>
      <c r="F33" s="3"/>
      <c r="G33" s="10">
        <v>29</v>
      </c>
      <c r="H33" s="3"/>
      <c r="I33" s="3"/>
      <c r="J33" s="3"/>
      <c r="K33" s="3"/>
    </row>
    <row r="34" spans="1:11" hidden="1" x14ac:dyDescent="0.2">
      <c r="A34" s="10">
        <v>30</v>
      </c>
      <c r="B34" s="10"/>
      <c r="C34" s="10"/>
      <c r="D34" s="10"/>
      <c r="E34" s="10"/>
      <c r="F34" s="3"/>
      <c r="G34" s="10">
        <v>30</v>
      </c>
      <c r="H34" s="3"/>
      <c r="I34" s="3"/>
      <c r="J34" s="3"/>
      <c r="K34" s="3"/>
    </row>
    <row r="35" spans="1:11" hidden="1" x14ac:dyDescent="0.2">
      <c r="A35" s="10">
        <v>31</v>
      </c>
      <c r="B35" s="10"/>
      <c r="C35" s="10"/>
      <c r="D35" s="10"/>
      <c r="E35" s="10"/>
      <c r="F35" s="3"/>
      <c r="G35" s="10">
        <v>31</v>
      </c>
      <c r="H35" s="3"/>
      <c r="I35" s="3"/>
      <c r="J35" s="3"/>
      <c r="K35" s="3"/>
    </row>
    <row r="36" spans="1:11" hidden="1" x14ac:dyDescent="0.2">
      <c r="A36" s="10">
        <v>32</v>
      </c>
      <c r="B36" s="10"/>
      <c r="C36" s="10"/>
      <c r="D36" s="10"/>
      <c r="E36" s="10"/>
      <c r="F36" s="3"/>
      <c r="G36" s="10">
        <v>32</v>
      </c>
      <c r="H36" s="3"/>
      <c r="I36" s="3"/>
      <c r="J36" s="3"/>
      <c r="K36" s="3"/>
    </row>
    <row r="37" spans="1:11" hidden="1" x14ac:dyDescent="0.2">
      <c r="A37" s="10">
        <v>33</v>
      </c>
      <c r="B37" s="10"/>
      <c r="C37" s="10"/>
      <c r="D37" s="10"/>
      <c r="E37" s="10"/>
      <c r="F37" s="3"/>
      <c r="G37" s="10">
        <v>33</v>
      </c>
      <c r="H37" s="3"/>
      <c r="I37" s="3"/>
      <c r="J37" s="3"/>
      <c r="K37" s="3"/>
    </row>
    <row r="38" spans="1:11" hidden="1" x14ac:dyDescent="0.2">
      <c r="A38" s="10">
        <v>34</v>
      </c>
      <c r="B38" s="10"/>
      <c r="C38" s="10"/>
      <c r="D38" s="10"/>
      <c r="E38" s="10"/>
      <c r="F38" s="3"/>
      <c r="G38" s="10">
        <v>34</v>
      </c>
      <c r="H38" s="3"/>
      <c r="I38" s="3"/>
      <c r="J38" s="3"/>
      <c r="K38" s="3"/>
    </row>
    <row r="39" spans="1:11" hidden="1" x14ac:dyDescent="0.2">
      <c r="A39" s="10">
        <v>35</v>
      </c>
      <c r="B39" s="10"/>
      <c r="C39" s="10"/>
      <c r="D39" s="10"/>
      <c r="E39" s="10"/>
      <c r="F39" s="3"/>
      <c r="G39" s="10">
        <v>35</v>
      </c>
      <c r="H39" s="3"/>
      <c r="I39" s="3"/>
      <c r="J39" s="3"/>
      <c r="K39" s="3"/>
    </row>
    <row r="40" spans="1:11" hidden="1" x14ac:dyDescent="0.2">
      <c r="A40" s="10">
        <v>36</v>
      </c>
      <c r="B40" s="10"/>
      <c r="C40" s="10"/>
      <c r="D40" s="10"/>
      <c r="E40" s="10"/>
      <c r="F40" s="3"/>
      <c r="G40" s="10">
        <v>36</v>
      </c>
      <c r="H40" s="3"/>
      <c r="I40" s="3"/>
      <c r="J40" s="3"/>
      <c r="K40" s="3"/>
    </row>
    <row r="41" spans="1:11" hidden="1" x14ac:dyDescent="0.2">
      <c r="A41" s="10">
        <v>37</v>
      </c>
      <c r="B41" s="10"/>
      <c r="C41" s="10"/>
      <c r="D41" s="10"/>
      <c r="E41" s="10"/>
      <c r="F41" s="3"/>
      <c r="G41" s="10">
        <v>37</v>
      </c>
      <c r="H41" s="3"/>
      <c r="I41" s="3"/>
      <c r="J41" s="3"/>
      <c r="K41" s="3"/>
    </row>
    <row r="42" spans="1:11" hidden="1" x14ac:dyDescent="0.2">
      <c r="A42" s="10">
        <v>38</v>
      </c>
      <c r="B42" s="10"/>
      <c r="C42" s="10"/>
      <c r="D42" s="10"/>
      <c r="E42" s="10"/>
      <c r="F42" s="3"/>
      <c r="G42" s="10">
        <v>38</v>
      </c>
      <c r="H42" s="3"/>
      <c r="I42" s="3"/>
      <c r="J42" s="3"/>
      <c r="K42" s="3"/>
    </row>
    <row r="43" spans="1:11" hidden="1" x14ac:dyDescent="0.2">
      <c r="A43" s="10">
        <v>39</v>
      </c>
      <c r="B43" s="10"/>
      <c r="C43" s="10"/>
      <c r="D43" s="10"/>
      <c r="E43" s="10"/>
      <c r="F43" s="3"/>
      <c r="G43" s="10">
        <v>39</v>
      </c>
      <c r="H43" s="3"/>
      <c r="I43" s="3"/>
      <c r="J43" s="3"/>
      <c r="K43" s="3"/>
    </row>
    <row r="44" spans="1:11" hidden="1" x14ac:dyDescent="0.2">
      <c r="A44" s="10">
        <v>40</v>
      </c>
      <c r="B44" s="10"/>
      <c r="C44" s="10"/>
      <c r="D44" s="10"/>
      <c r="E44" s="10"/>
      <c r="F44" s="3"/>
      <c r="G44" s="10">
        <v>40</v>
      </c>
      <c r="H44" s="3"/>
      <c r="I44" s="3"/>
      <c r="J44" s="3"/>
      <c r="K44" s="3"/>
    </row>
    <row r="45" spans="1:11" hidden="1" x14ac:dyDescent="0.2">
      <c r="A45" s="10">
        <v>41</v>
      </c>
      <c r="B45" s="10"/>
      <c r="C45" s="10"/>
      <c r="D45" s="10"/>
      <c r="E45" s="10"/>
      <c r="F45" s="3"/>
      <c r="G45" s="10">
        <v>41</v>
      </c>
      <c r="H45" s="3"/>
      <c r="I45" s="3"/>
      <c r="J45" s="3"/>
      <c r="K45" s="3"/>
    </row>
    <row r="46" spans="1:11" hidden="1" x14ac:dyDescent="0.2">
      <c r="A46" s="10">
        <v>42</v>
      </c>
      <c r="B46" s="10"/>
      <c r="C46" s="10"/>
      <c r="D46" s="10"/>
      <c r="E46" s="10"/>
      <c r="F46" s="3"/>
      <c r="G46" s="10">
        <v>42</v>
      </c>
      <c r="H46" s="3"/>
      <c r="I46" s="3"/>
      <c r="J46" s="3"/>
      <c r="K46" s="3"/>
    </row>
    <row r="47" spans="1:11" hidden="1" x14ac:dyDescent="0.2">
      <c r="A47" s="10">
        <v>43</v>
      </c>
      <c r="B47" s="10"/>
      <c r="C47" s="10"/>
      <c r="D47" s="10"/>
      <c r="E47" s="10"/>
      <c r="F47" s="3"/>
      <c r="G47" s="10">
        <v>43</v>
      </c>
      <c r="H47" s="3"/>
      <c r="I47" s="3"/>
      <c r="J47" s="3"/>
      <c r="K47" s="3"/>
    </row>
    <row r="48" spans="1:11" hidden="1" x14ac:dyDescent="0.2">
      <c r="A48" s="10">
        <v>44</v>
      </c>
      <c r="B48" s="10"/>
      <c r="C48" s="10"/>
      <c r="D48" s="10"/>
      <c r="E48" s="10"/>
      <c r="F48" s="3"/>
      <c r="G48" s="10">
        <v>44</v>
      </c>
      <c r="H48" s="3"/>
      <c r="I48" s="3"/>
      <c r="J48" s="3"/>
      <c r="K48" s="3"/>
    </row>
    <row r="49" spans="1:11" hidden="1" x14ac:dyDescent="0.2">
      <c r="A49" s="3"/>
      <c r="B49" s="3"/>
      <c r="C49" s="3"/>
      <c r="D49" s="3"/>
      <c r="E49" s="3"/>
      <c r="F49" s="3"/>
      <c r="G49" s="10"/>
      <c r="H49" s="3"/>
      <c r="I49" s="3"/>
      <c r="J49" s="3"/>
      <c r="K49" s="3"/>
    </row>
    <row r="50" spans="1:11" ht="16" thickBot="1" x14ac:dyDescent="0.25"/>
    <row r="51" spans="1:11" ht="16" thickBot="1" x14ac:dyDescent="0.25">
      <c r="A51" s="48" t="s">
        <v>70</v>
      </c>
      <c r="B51" s="49"/>
      <c r="C51" s="49"/>
      <c r="D51" s="49"/>
      <c r="E51" s="49"/>
      <c r="F51" s="49"/>
      <c r="G51" s="49"/>
      <c r="H51" s="49"/>
      <c r="I51" s="49"/>
      <c r="J51" s="49"/>
      <c r="K51" s="50"/>
    </row>
    <row r="52" spans="1:11" ht="16" thickBot="1" x14ac:dyDescent="0.25">
      <c r="A52" s="51">
        <v>46082</v>
      </c>
      <c r="B52" s="52"/>
      <c r="C52" s="52"/>
      <c r="D52" s="52"/>
      <c r="E52" s="53"/>
      <c r="F52" s="6"/>
      <c r="G52" s="70">
        <v>45901</v>
      </c>
      <c r="H52" s="71"/>
      <c r="I52" s="71"/>
      <c r="J52" s="71"/>
      <c r="K52" s="72"/>
    </row>
    <row r="53" spans="1:11" x14ac:dyDescent="0.2">
      <c r="A53" s="3" t="s">
        <v>2</v>
      </c>
      <c r="B53" s="3" t="s">
        <v>3</v>
      </c>
      <c r="C53" s="3" t="s">
        <v>4</v>
      </c>
      <c r="D53" s="3" t="s">
        <v>5</v>
      </c>
      <c r="E53" s="3" t="s">
        <v>6</v>
      </c>
      <c r="G53" s="10" t="s">
        <v>2</v>
      </c>
      <c r="H53" s="3" t="s">
        <v>3</v>
      </c>
      <c r="I53" s="3" t="s">
        <v>4</v>
      </c>
      <c r="J53" s="3" t="s">
        <v>5</v>
      </c>
      <c r="K53" s="3" t="s">
        <v>6</v>
      </c>
    </row>
    <row r="54" spans="1:11" x14ac:dyDescent="0.2">
      <c r="A54" s="3">
        <v>1</v>
      </c>
      <c r="B54" s="3" t="s">
        <v>71</v>
      </c>
      <c r="C54" s="3" t="s">
        <v>72</v>
      </c>
      <c r="D54" s="3">
        <v>12.5</v>
      </c>
      <c r="E54" s="3" t="s">
        <v>42</v>
      </c>
      <c r="G54" s="10">
        <v>1</v>
      </c>
      <c r="H54" s="3" t="s">
        <v>73</v>
      </c>
      <c r="I54" s="3" t="s">
        <v>74</v>
      </c>
      <c r="J54" s="3">
        <v>12.5</v>
      </c>
      <c r="K54" s="3" t="s">
        <v>75</v>
      </c>
    </row>
    <row r="55" spans="1:11" x14ac:dyDescent="0.2">
      <c r="A55" s="3">
        <v>2</v>
      </c>
      <c r="B55" s="3" t="s">
        <v>76</v>
      </c>
      <c r="C55" s="3" t="s">
        <v>77</v>
      </c>
      <c r="D55" s="3">
        <v>12.5</v>
      </c>
      <c r="E55" s="3" t="s">
        <v>78</v>
      </c>
      <c r="G55" s="10">
        <v>2</v>
      </c>
      <c r="H55" s="3" t="s">
        <v>79</v>
      </c>
      <c r="I55" s="3" t="s">
        <v>80</v>
      </c>
      <c r="J55" s="3">
        <v>12.5</v>
      </c>
      <c r="K55" s="3" t="s">
        <v>73</v>
      </c>
    </row>
    <row r="56" spans="1:11" x14ac:dyDescent="0.2">
      <c r="A56" s="3">
        <v>3</v>
      </c>
      <c r="B56" s="3" t="s">
        <v>81</v>
      </c>
      <c r="C56" s="3" t="s">
        <v>82</v>
      </c>
      <c r="D56" s="3">
        <v>12.5</v>
      </c>
      <c r="E56" s="3" t="s">
        <v>42</v>
      </c>
      <c r="G56" s="10">
        <v>3</v>
      </c>
      <c r="H56" s="3" t="s">
        <v>83</v>
      </c>
      <c r="I56" s="3" t="s">
        <v>84</v>
      </c>
      <c r="J56" s="3">
        <v>12.5</v>
      </c>
      <c r="K56" s="3" t="s">
        <v>73</v>
      </c>
    </row>
    <row r="57" spans="1:11" x14ac:dyDescent="0.2">
      <c r="A57" s="3">
        <v>4</v>
      </c>
      <c r="B57" s="3"/>
      <c r="C57" s="3"/>
      <c r="D57" s="3"/>
      <c r="E57" s="3"/>
      <c r="G57" s="10">
        <v>4</v>
      </c>
      <c r="H57" s="3"/>
      <c r="I57" s="3"/>
      <c r="J57" s="3"/>
      <c r="K57" s="3"/>
    </row>
    <row r="58" spans="1:11" x14ac:dyDescent="0.2">
      <c r="A58" s="3">
        <v>5</v>
      </c>
      <c r="B58" s="3"/>
      <c r="C58" s="3"/>
      <c r="D58" s="3"/>
      <c r="E58" s="3"/>
      <c r="G58" s="10">
        <v>5</v>
      </c>
      <c r="H58" s="3"/>
      <c r="I58" s="3"/>
      <c r="J58" s="3"/>
      <c r="K58" s="3"/>
    </row>
    <row r="59" spans="1:11" x14ac:dyDescent="0.2">
      <c r="A59" s="3">
        <v>6</v>
      </c>
      <c r="B59" s="3"/>
      <c r="C59" s="3"/>
      <c r="D59" s="3"/>
      <c r="E59" s="3"/>
      <c r="G59" s="10">
        <v>6</v>
      </c>
      <c r="H59" s="3"/>
      <c r="I59" s="3"/>
      <c r="J59" s="3"/>
      <c r="K59" s="3"/>
    </row>
    <row r="60" spans="1:11" x14ac:dyDescent="0.2">
      <c r="A60" s="3">
        <v>7</v>
      </c>
      <c r="B60" s="3"/>
      <c r="C60" s="3"/>
      <c r="D60" s="3"/>
      <c r="E60" s="3"/>
      <c r="G60" s="10">
        <v>7</v>
      </c>
      <c r="H60" s="3"/>
      <c r="I60" s="3"/>
      <c r="J60" s="3"/>
      <c r="K60" s="3"/>
    </row>
    <row r="61" spans="1:11" x14ac:dyDescent="0.2">
      <c r="A61" s="3">
        <v>8</v>
      </c>
      <c r="B61" s="3"/>
      <c r="C61" s="3"/>
      <c r="D61" s="3"/>
      <c r="E61" s="3"/>
      <c r="G61" s="10">
        <v>8</v>
      </c>
      <c r="H61" s="7"/>
      <c r="I61" s="3"/>
      <c r="J61" s="3"/>
      <c r="K61" s="3"/>
    </row>
    <row r="62" spans="1:11" x14ac:dyDescent="0.2">
      <c r="A62" s="3">
        <v>9</v>
      </c>
      <c r="B62" s="3"/>
      <c r="C62" s="3"/>
      <c r="D62" s="3"/>
      <c r="E62" s="3"/>
      <c r="G62" s="10">
        <v>9</v>
      </c>
      <c r="H62" s="3"/>
      <c r="I62" s="3"/>
      <c r="J62" s="3"/>
      <c r="K62" s="3"/>
    </row>
    <row r="63" spans="1:11" x14ac:dyDescent="0.2">
      <c r="A63" s="3">
        <v>10</v>
      </c>
      <c r="B63" s="3"/>
      <c r="C63" s="3"/>
      <c r="D63" s="3"/>
      <c r="E63" s="3"/>
      <c r="G63" s="10">
        <v>10</v>
      </c>
      <c r="H63" s="3"/>
      <c r="I63" s="3"/>
      <c r="J63" s="3"/>
      <c r="K63" s="3"/>
    </row>
    <row r="64" spans="1:11" x14ac:dyDescent="0.2">
      <c r="A64" s="3">
        <v>11</v>
      </c>
      <c r="B64" s="3"/>
      <c r="C64" s="3"/>
      <c r="D64" s="3"/>
      <c r="E64" s="3"/>
      <c r="G64" s="10"/>
      <c r="H64" s="3"/>
      <c r="I64" s="3"/>
      <c r="J64" s="3"/>
      <c r="K64" s="3"/>
    </row>
    <row r="65" spans="1:11" x14ac:dyDescent="0.2">
      <c r="A65" s="3">
        <v>12</v>
      </c>
      <c r="B65" s="3"/>
      <c r="C65" s="3"/>
      <c r="D65" s="3"/>
      <c r="E65" s="3"/>
      <c r="G65" s="10"/>
      <c r="H65" s="3"/>
      <c r="I65" s="3"/>
      <c r="J65" s="3"/>
      <c r="K65" s="3"/>
    </row>
    <row r="66" spans="1:11" ht="16" x14ac:dyDescent="0.2">
      <c r="A66" s="3">
        <v>13</v>
      </c>
      <c r="B66" s="1"/>
      <c r="C66" s="2"/>
      <c r="D66" s="3"/>
      <c r="E66" s="3"/>
      <c r="G66" s="10"/>
      <c r="H66" s="3"/>
      <c r="I66" s="3"/>
      <c r="J66" s="3"/>
      <c r="K66" s="3"/>
    </row>
    <row r="69" spans="1:11" ht="16" thickBot="1" x14ac:dyDescent="0.25">
      <c r="A69" s="48" t="s">
        <v>85</v>
      </c>
      <c r="B69" s="49"/>
      <c r="C69" s="49"/>
      <c r="D69" s="49"/>
      <c r="E69" s="49"/>
      <c r="F69" s="49"/>
      <c r="G69" s="49"/>
      <c r="H69" s="49"/>
      <c r="I69" s="49"/>
      <c r="J69" s="49"/>
      <c r="K69" s="50"/>
    </row>
    <row r="70" spans="1:11" ht="16" thickBot="1" x14ac:dyDescent="0.25">
      <c r="A70" s="51">
        <v>46082</v>
      </c>
      <c r="B70" s="52"/>
      <c r="C70" s="52"/>
      <c r="D70" s="52"/>
      <c r="E70" s="53"/>
      <c r="F70" s="6"/>
      <c r="G70" s="70">
        <v>45901</v>
      </c>
      <c r="H70" s="71"/>
      <c r="I70" s="71"/>
      <c r="J70" s="71"/>
      <c r="K70" s="72"/>
    </row>
    <row r="71" spans="1:11" x14ac:dyDescent="0.2">
      <c r="A71" s="3" t="s">
        <v>2</v>
      </c>
      <c r="B71" s="3" t="s">
        <v>3</v>
      </c>
      <c r="C71" s="3" t="s">
        <v>4</v>
      </c>
      <c r="D71" s="3" t="s">
        <v>5</v>
      </c>
      <c r="E71" s="3" t="s">
        <v>6</v>
      </c>
      <c r="G71" s="10" t="s">
        <v>2</v>
      </c>
      <c r="H71" s="3" t="s">
        <v>3</v>
      </c>
      <c r="I71" s="3" t="s">
        <v>4</v>
      </c>
      <c r="J71" s="3" t="s">
        <v>5</v>
      </c>
      <c r="K71" s="3" t="s">
        <v>6</v>
      </c>
    </row>
    <row r="72" spans="1:11" ht="16" x14ac:dyDescent="0.2">
      <c r="A72" s="14">
        <v>1</v>
      </c>
      <c r="B72" s="21" t="s">
        <v>86</v>
      </c>
      <c r="C72" s="21" t="s">
        <v>87</v>
      </c>
      <c r="D72" s="21">
        <v>12.5</v>
      </c>
      <c r="E72" s="21" t="s">
        <v>88</v>
      </c>
      <c r="F72" s="15"/>
      <c r="G72" s="19">
        <v>1</v>
      </c>
      <c r="H72" s="19" t="s">
        <v>89</v>
      </c>
      <c r="I72" s="19" t="s">
        <v>90</v>
      </c>
      <c r="J72" s="19">
        <v>12.5</v>
      </c>
      <c r="K72" s="19" t="s">
        <v>42</v>
      </c>
    </row>
    <row r="73" spans="1:11" ht="61" x14ac:dyDescent="0.2">
      <c r="A73" s="20">
        <v>2</v>
      </c>
      <c r="B73" s="19" t="s">
        <v>91</v>
      </c>
      <c r="C73" s="39" t="s">
        <v>92</v>
      </c>
      <c r="D73" s="19">
        <v>12.5</v>
      </c>
      <c r="E73" s="19" t="s">
        <v>93</v>
      </c>
      <c r="F73" s="15"/>
      <c r="G73" s="21">
        <v>2</v>
      </c>
      <c r="H73" s="21" t="s">
        <v>94</v>
      </c>
      <c r="I73" s="21" t="s">
        <v>95</v>
      </c>
      <c r="J73" s="21">
        <v>12.5</v>
      </c>
      <c r="K73" s="21" t="s">
        <v>96</v>
      </c>
    </row>
    <row r="74" spans="1:11" ht="64" x14ac:dyDescent="0.2">
      <c r="A74" s="22">
        <v>3</v>
      </c>
      <c r="B74" s="29"/>
      <c r="C74" s="29"/>
      <c r="D74" s="29"/>
      <c r="E74" s="29"/>
      <c r="F74" s="15"/>
      <c r="G74" s="19">
        <v>3</v>
      </c>
      <c r="H74" s="23" t="s">
        <v>97</v>
      </c>
      <c r="I74" s="23" t="s">
        <v>98</v>
      </c>
      <c r="J74" s="23">
        <v>12.5</v>
      </c>
      <c r="K74" s="24" t="s">
        <v>99</v>
      </c>
    </row>
    <row r="75" spans="1:11" x14ac:dyDescent="0.2">
      <c r="A75" s="20">
        <v>4</v>
      </c>
      <c r="B75" s="30"/>
      <c r="C75" s="30"/>
      <c r="D75" s="30"/>
      <c r="E75" s="30"/>
      <c r="F75" s="15"/>
      <c r="G75" s="21">
        <v>4</v>
      </c>
      <c r="H75" s="30"/>
      <c r="I75" s="30"/>
      <c r="J75" s="30"/>
      <c r="K75" s="30"/>
    </row>
    <row r="76" spans="1:11" hidden="1" x14ac:dyDescent="0.2">
      <c r="A76" s="22">
        <v>5</v>
      </c>
      <c r="B76" s="29"/>
      <c r="C76" s="29"/>
      <c r="D76" s="29"/>
      <c r="E76" s="29"/>
      <c r="F76" s="15"/>
      <c r="G76" s="19">
        <v>5</v>
      </c>
    </row>
    <row r="77" spans="1:11" hidden="1" x14ac:dyDescent="0.2">
      <c r="A77" s="20">
        <v>6</v>
      </c>
      <c r="F77" s="15"/>
      <c r="G77" s="21">
        <v>6</v>
      </c>
    </row>
    <row r="78" spans="1:11" hidden="1" x14ac:dyDescent="0.2">
      <c r="A78" s="22">
        <v>7</v>
      </c>
      <c r="F78" s="15"/>
      <c r="G78" s="19">
        <v>7</v>
      </c>
    </row>
    <row r="79" spans="1:11" hidden="1" x14ac:dyDescent="0.2">
      <c r="A79" s="13">
        <v>8</v>
      </c>
      <c r="B79" s="4"/>
      <c r="C79" s="4"/>
      <c r="D79" s="4"/>
      <c r="E79" s="4"/>
      <c r="G79" s="12">
        <v>8</v>
      </c>
      <c r="H79" s="4"/>
      <c r="I79" s="4"/>
      <c r="J79" s="4"/>
      <c r="K79" s="4"/>
    </row>
    <row r="80" spans="1:11" hidden="1" x14ac:dyDescent="0.2">
      <c r="A80" s="13">
        <v>9</v>
      </c>
      <c r="B80" s="4"/>
      <c r="C80" s="4"/>
      <c r="D80" s="4"/>
      <c r="E80" s="4"/>
      <c r="G80" s="12">
        <v>9</v>
      </c>
      <c r="H80" s="4"/>
      <c r="I80" s="4"/>
      <c r="J80" s="4"/>
      <c r="K80" s="4"/>
    </row>
    <row r="81" spans="1:11" hidden="1" x14ac:dyDescent="0.2">
      <c r="A81" s="13">
        <v>10</v>
      </c>
      <c r="B81" s="4"/>
      <c r="C81" s="4"/>
      <c r="D81" s="4"/>
      <c r="E81" s="4"/>
      <c r="G81" s="12">
        <v>10</v>
      </c>
      <c r="H81" s="4"/>
      <c r="I81" s="4"/>
      <c r="J81" s="4"/>
      <c r="K81" s="4"/>
    </row>
    <row r="82" spans="1:11" hidden="1" x14ac:dyDescent="0.2">
      <c r="A82" s="13">
        <v>11</v>
      </c>
      <c r="B82" s="4"/>
      <c r="C82" s="4"/>
      <c r="D82" s="4"/>
      <c r="E82" s="4"/>
      <c r="G82" s="12">
        <v>11</v>
      </c>
      <c r="H82" s="31"/>
      <c r="I82" s="31"/>
      <c r="J82" s="31"/>
      <c r="K82" s="32"/>
    </row>
    <row r="83" spans="1:11" hidden="1" x14ac:dyDescent="0.2">
      <c r="A83" s="13">
        <v>12</v>
      </c>
      <c r="G83" s="12">
        <v>12</v>
      </c>
      <c r="H83" s="31"/>
      <c r="I83" s="31"/>
      <c r="J83" s="31"/>
      <c r="K83" s="31"/>
    </row>
    <row r="84" spans="1:11" hidden="1" x14ac:dyDescent="0.2">
      <c r="A84" s="3">
        <v>13</v>
      </c>
      <c r="G84" s="12">
        <v>13</v>
      </c>
    </row>
    <row r="85" spans="1:11" hidden="1" x14ac:dyDescent="0.2">
      <c r="G85" s="12">
        <v>14</v>
      </c>
    </row>
    <row r="86" spans="1:11" hidden="1" x14ac:dyDescent="0.2"/>
    <row r="87" spans="1:11" hidden="1" x14ac:dyDescent="0.2"/>
    <row r="88" spans="1:11" hidden="1" x14ac:dyDescent="0.2"/>
    <row r="89" spans="1:11" hidden="1" x14ac:dyDescent="0.2"/>
    <row r="90" spans="1:11" hidden="1" x14ac:dyDescent="0.2"/>
  </sheetData>
  <mergeCells count="10">
    <mergeCell ref="A69:K69"/>
    <mergeCell ref="A70:E70"/>
    <mergeCell ref="G70:K70"/>
    <mergeCell ref="A1:K1"/>
    <mergeCell ref="A3:E3"/>
    <mergeCell ref="G3:K3"/>
    <mergeCell ref="A2:K2"/>
    <mergeCell ref="A51:K51"/>
    <mergeCell ref="A52:E52"/>
    <mergeCell ref="G52:K52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EFE3-62B0-45A6-8391-BCA61264B614}">
  <dimension ref="A1:K14"/>
  <sheetViews>
    <sheetView zoomScale="70" zoomScaleNormal="70" workbookViewId="0">
      <selection activeCell="F10" sqref="F10"/>
    </sheetView>
  </sheetViews>
  <sheetFormatPr baseColWidth="10" defaultColWidth="9.1640625" defaultRowHeight="15" x14ac:dyDescent="0.2"/>
  <cols>
    <col min="1" max="1" width="9.1640625" style="5"/>
    <col min="2" max="2" width="18.33203125" style="5" customWidth="1"/>
    <col min="3" max="3" width="45.5" style="5" customWidth="1"/>
    <col min="4" max="4" width="18.1640625" style="5" customWidth="1"/>
    <col min="5" max="5" width="27.5" style="5" customWidth="1"/>
    <col min="6" max="7" width="9.1640625" style="5"/>
    <col min="8" max="8" width="18.33203125" style="5" customWidth="1"/>
    <col min="9" max="9" width="45.5" style="5" customWidth="1"/>
    <col min="10" max="10" width="18.1640625" style="5" customWidth="1"/>
    <col min="11" max="11" width="27.5" style="5" customWidth="1"/>
    <col min="12" max="16384" width="9.1640625" style="5"/>
  </cols>
  <sheetData>
    <row r="1" spans="1:11" ht="16" thickBot="1" x14ac:dyDescent="0.25">
      <c r="A1" s="73" t="s">
        <v>100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1" ht="16" thickBot="1" x14ac:dyDescent="0.25">
      <c r="A2" s="48" t="s">
        <v>101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ht="16" thickBot="1" x14ac:dyDescent="0.25">
      <c r="A3" s="51">
        <v>45717</v>
      </c>
      <c r="B3" s="52"/>
      <c r="C3" s="52"/>
      <c r="D3" s="52"/>
      <c r="E3" s="53"/>
      <c r="F3" s="6"/>
      <c r="G3" s="70">
        <v>45901</v>
      </c>
      <c r="H3" s="71"/>
      <c r="I3" s="71"/>
      <c r="J3" s="71"/>
      <c r="K3" s="72"/>
    </row>
    <row r="4" spans="1:11" x14ac:dyDescent="0.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G4" s="3" t="s">
        <v>2</v>
      </c>
      <c r="H4" s="3" t="s">
        <v>3</v>
      </c>
      <c r="I4" s="3" t="s">
        <v>4</v>
      </c>
      <c r="J4" s="3" t="s">
        <v>5</v>
      </c>
      <c r="K4" s="3" t="s">
        <v>6</v>
      </c>
    </row>
    <row r="5" spans="1:11" x14ac:dyDescent="0.2">
      <c r="A5" s="3">
        <v>1</v>
      </c>
      <c r="B5" s="3" t="s">
        <v>102</v>
      </c>
      <c r="C5" s="3" t="s">
        <v>103</v>
      </c>
      <c r="D5" s="3">
        <v>12.5</v>
      </c>
      <c r="E5" s="3" t="s">
        <v>42</v>
      </c>
      <c r="G5" s="3">
        <v>1</v>
      </c>
      <c r="H5" s="3"/>
      <c r="I5" s="3"/>
      <c r="J5" s="3"/>
      <c r="K5" s="3"/>
    </row>
    <row r="6" spans="1:11" x14ac:dyDescent="0.2">
      <c r="A6" s="3">
        <v>2</v>
      </c>
      <c r="B6" s="9" t="s">
        <v>104</v>
      </c>
      <c r="C6" s="9" t="s">
        <v>105</v>
      </c>
      <c r="D6" s="9">
        <v>12.5</v>
      </c>
      <c r="E6" s="9" t="s">
        <v>42</v>
      </c>
      <c r="G6" s="3">
        <v>2</v>
      </c>
      <c r="H6" s="3"/>
      <c r="I6" s="3"/>
      <c r="J6" s="3"/>
      <c r="K6" s="3"/>
    </row>
    <row r="7" spans="1:11" x14ac:dyDescent="0.2">
      <c r="A7" s="3">
        <v>3</v>
      </c>
      <c r="B7" s="3"/>
      <c r="C7" s="3"/>
      <c r="D7" s="3"/>
      <c r="E7" s="3"/>
      <c r="G7" s="3">
        <v>3</v>
      </c>
      <c r="H7" s="3"/>
      <c r="I7" s="3"/>
      <c r="J7" s="3"/>
      <c r="K7" s="3"/>
    </row>
    <row r="8" spans="1:11" x14ac:dyDescent="0.2">
      <c r="A8" s="3">
        <v>4</v>
      </c>
      <c r="B8" s="3"/>
      <c r="C8" s="3"/>
      <c r="D8" s="3"/>
      <c r="E8" s="3"/>
      <c r="G8" s="3">
        <v>4</v>
      </c>
      <c r="H8" s="3"/>
      <c r="I8" s="3"/>
      <c r="J8" s="3"/>
      <c r="K8" s="3"/>
    </row>
    <row r="9" spans="1:11" x14ac:dyDescent="0.2">
      <c r="A9" s="3">
        <v>5</v>
      </c>
      <c r="B9" s="3"/>
      <c r="C9" s="3"/>
      <c r="D9" s="3"/>
      <c r="E9" s="3"/>
      <c r="G9" s="3">
        <v>5</v>
      </c>
      <c r="H9" s="8"/>
      <c r="I9" s="8"/>
      <c r="J9" s="8"/>
      <c r="K9" s="8"/>
    </row>
    <row r="10" spans="1:11" x14ac:dyDescent="0.2">
      <c r="A10" s="3">
        <v>6</v>
      </c>
      <c r="B10" s="25"/>
      <c r="C10" s="25"/>
      <c r="D10" s="25"/>
      <c r="E10" s="25"/>
      <c r="G10" s="3">
        <v>6</v>
      </c>
      <c r="H10" s="8"/>
      <c r="I10" s="8"/>
      <c r="J10" s="8"/>
      <c r="K10" s="8"/>
    </row>
    <row r="11" spans="1:11" x14ac:dyDescent="0.2">
      <c r="A11" s="3">
        <v>7</v>
      </c>
      <c r="B11" s="3"/>
      <c r="C11" s="3"/>
      <c r="D11" s="3"/>
      <c r="E11" s="3"/>
      <c r="G11" s="3">
        <v>7</v>
      </c>
      <c r="H11" s="3"/>
      <c r="I11" s="3"/>
      <c r="J11" s="3"/>
      <c r="K11" s="3"/>
    </row>
    <row r="12" spans="1:11" x14ac:dyDescent="0.2">
      <c r="A12" s="3">
        <v>8</v>
      </c>
      <c r="B12" s="3"/>
      <c r="C12" s="3"/>
      <c r="D12" s="3"/>
      <c r="E12" s="3"/>
      <c r="G12" s="3">
        <v>8</v>
      </c>
      <c r="H12" s="3"/>
      <c r="I12" s="3"/>
      <c r="J12" s="3"/>
      <c r="K12" s="3"/>
    </row>
    <row r="13" spans="1:11" x14ac:dyDescent="0.2">
      <c r="A13" s="3">
        <v>9</v>
      </c>
      <c r="B13" s="3"/>
      <c r="C13" s="3"/>
      <c r="D13" s="3"/>
      <c r="E13" s="3"/>
      <c r="G13" s="3">
        <v>9</v>
      </c>
      <c r="H13" s="3"/>
      <c r="I13" s="3"/>
      <c r="J13" s="3"/>
      <c r="K13" s="3"/>
    </row>
    <row r="14" spans="1:11" x14ac:dyDescent="0.2">
      <c r="A14" s="3">
        <v>10</v>
      </c>
      <c r="B14" s="3"/>
      <c r="C14" s="3"/>
      <c r="D14" s="3"/>
      <c r="E14" s="3"/>
      <c r="G14" s="3">
        <v>10</v>
      </c>
      <c r="H14" s="3"/>
      <c r="I14" s="3"/>
      <c r="J14" s="3"/>
      <c r="K14" s="3"/>
    </row>
  </sheetData>
  <mergeCells count="4">
    <mergeCell ref="A1:K1"/>
    <mergeCell ref="A2:K2"/>
    <mergeCell ref="A3:E3"/>
    <mergeCell ref="G3:K3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BFDE7269C53B4393F3FED80CF4C99E" ma:contentTypeVersion="17" ma:contentTypeDescription="Opret et nyt dokument." ma:contentTypeScope="" ma:versionID="da9e0757f8113fd61036c827bd183b05">
  <xsd:schema xmlns:xsd="http://www.w3.org/2001/XMLSchema" xmlns:xs="http://www.w3.org/2001/XMLSchema" xmlns:p="http://schemas.microsoft.com/office/2006/metadata/properties" xmlns:ns2="2ba9cff8-7f32-4aa1-8ba3-03ee5c23300c" xmlns:ns3="c3230c98-8581-45c9-8b9b-c666f5e284c4" targetNamespace="http://schemas.microsoft.com/office/2006/metadata/properties" ma:root="true" ma:fieldsID="8d503a57505beacbd4dd455c5a39ea90" ns2:_="" ns3:_="">
    <xsd:import namespace="2ba9cff8-7f32-4aa1-8ba3-03ee5c23300c"/>
    <xsd:import namespace="c3230c98-8581-45c9-8b9b-c666f5e284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9cff8-7f32-4aa1-8ba3-03ee5c2330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6aa69a62-983f-44d5-802d-34a60577f9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30c98-8581-45c9-8b9b-c666f5e284c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377e7bb-c13a-45d9-b5b2-c553684983be}" ma:internalName="TaxCatchAll" ma:showField="CatchAllData" ma:web="c3230c98-8581-45c9-8b9b-c666f5e284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30c98-8581-45c9-8b9b-c666f5e284c4" xsi:nil="true"/>
    <lcf76f155ced4ddcb4097134ff3c332f xmlns="2ba9cff8-7f32-4aa1-8ba3-03ee5c2330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66EB0B-FD36-450B-BBD0-C2ADF83F715F}"/>
</file>

<file path=customXml/itemProps2.xml><?xml version="1.0" encoding="utf-8"?>
<ds:datastoreItem xmlns:ds="http://schemas.openxmlformats.org/officeDocument/2006/customXml" ds:itemID="{7311AB41-5BFA-4909-9B46-1E618DCA6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028C6-ABBD-4293-9CCE-1E5086D2071A}">
  <ds:schemaRefs>
    <ds:schemaRef ds:uri="http://schemas.microsoft.com/office/2006/metadata/properties"/>
    <ds:schemaRef ds:uri="http://schemas.microsoft.com/office/infopath/2007/PartnerControls"/>
    <ds:schemaRef ds:uri="edee01f9-6ac3-4433-996b-a68667ebb1c5"/>
    <ds:schemaRef ds:uri="8da9a030-394d-4fd3-b7bc-355f12d701da"/>
  </ds:schemaRefs>
</ds:datastoreItem>
</file>

<file path=docMetadata/LabelInfo.xml><?xml version="1.0" encoding="utf-8"?>
<clbl:labelList xmlns:clbl="http://schemas.microsoft.com/office/2020/mipLabelMetadata">
  <clbl:label id="{b63ccca9-c1ef-42e5-8b5f-ba262db88ee1}" enabled="1" method="Standard" siteId="{3f639a9b-27c8-4403-82b1-ebfb88052d1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Business, Design, and Arts</vt:lpstr>
      <vt:lpstr>MBA</vt:lpstr>
      <vt:lpstr>Engineering, Computing, and Sci</vt:lpstr>
      <vt:lpstr>Built Environment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tyogeshwaran</dc:creator>
  <cp:keywords/>
  <dc:description/>
  <cp:lastModifiedBy>edu. | Stephanie Winther Sødorf</cp:lastModifiedBy>
  <cp:revision/>
  <dcterms:created xsi:type="dcterms:W3CDTF">2024-08-02T02:14:29Z</dcterms:created>
  <dcterms:modified xsi:type="dcterms:W3CDTF">2025-04-08T09:48:42Z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0x0101003CBFDE7269C53B4393F3FED80CF4C99E</vt:lpwstr>
  </property>
  <property fmtid="{D5CDD505-2E9C-101B-9397-08002B2CF9AE}" pid="3" name="MediaServiceImageTags">
    <vt:lpwstr/>
  </property>
</Properties>
</file>